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dget\Permit Section\RFP for Permit System\Boiler Plate\"/>
    </mc:Choice>
  </mc:AlternateContent>
  <bookViews>
    <workbookView xWindow="0" yWindow="0" windowWidth="19200" windowHeight="7050"/>
  </bookViews>
  <sheets>
    <sheet name="Breakdown" sheetId="1" r:id="rId1"/>
  </sheets>
  <definedNames>
    <definedName name="_xlnm.Print_Titles" localSheetId="0">Breakdown!$A:$A,Breakdown!$1:$2</definedName>
  </definedNames>
  <calcPr calcId="162913"/>
</workbook>
</file>

<file path=xl/calcChain.xml><?xml version="1.0" encoding="utf-8"?>
<calcChain xmlns="http://schemas.openxmlformats.org/spreadsheetml/2006/main">
  <c r="B87" i="1" l="1"/>
  <c r="B93" i="1"/>
  <c r="B125" i="1"/>
  <c r="B126" i="1"/>
  <c r="B124" i="1"/>
  <c r="B116" i="1"/>
  <c r="B106" i="1"/>
  <c r="B89" i="1" l="1"/>
  <c r="B83" i="1"/>
  <c r="B92" i="1"/>
  <c r="B86" i="1"/>
  <c r="B166" i="1" l="1"/>
  <c r="B110" i="1" l="1"/>
  <c r="B103" i="1"/>
  <c r="B141" i="1" l="1"/>
  <c r="B137" i="1"/>
  <c r="B135" i="1"/>
  <c r="B24" i="1" l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40" i="1"/>
  <c r="B2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4" i="1"/>
  <c r="B161" i="1" l="1"/>
  <c r="B162" i="1"/>
  <c r="B163" i="1"/>
  <c r="B164" i="1"/>
  <c r="B165" i="1"/>
  <c r="B159" i="1"/>
  <c r="B160" i="1"/>
  <c r="B157" i="1"/>
  <c r="B158" i="1"/>
  <c r="B156" i="1"/>
  <c r="B155" i="1"/>
  <c r="B154" i="1"/>
  <c r="B63" i="1"/>
  <c r="B62" i="1"/>
  <c r="B61" i="1"/>
  <c r="B54" i="1" l="1"/>
  <c r="B55" i="1"/>
  <c r="B56" i="1"/>
  <c r="B57" i="1"/>
  <c r="B58" i="1"/>
  <c r="B53" i="1"/>
  <c r="B107" i="1"/>
  <c r="B99" i="1"/>
  <c r="B100" i="1"/>
  <c r="B102" i="1"/>
  <c r="B104" i="1"/>
  <c r="B105" i="1"/>
  <c r="B108" i="1"/>
  <c r="B109" i="1"/>
  <c r="B111" i="1"/>
  <c r="B112" i="1"/>
  <c r="B113" i="1"/>
  <c r="B114" i="1"/>
  <c r="B115" i="1"/>
  <c r="B98" i="1"/>
  <c r="B84" i="1"/>
  <c r="B85" i="1"/>
  <c r="B88" i="1"/>
  <c r="B90" i="1"/>
  <c r="B91" i="1"/>
  <c r="B82" i="1"/>
  <c r="B75" i="1"/>
  <c r="B76" i="1"/>
  <c r="B77" i="1"/>
  <c r="B78" i="1"/>
  <c r="B79" i="1"/>
  <c r="B74" i="1"/>
  <c r="B121" i="1"/>
  <c r="B123" i="1"/>
  <c r="B68" i="1"/>
  <c r="B69" i="1"/>
  <c r="B70" i="1"/>
  <c r="B71" i="1"/>
  <c r="B67" i="1"/>
  <c r="B130" i="1" l="1"/>
  <c r="B140" i="1"/>
  <c r="B136" i="1"/>
  <c r="B134" i="1"/>
  <c r="B52" i="1"/>
  <c r="B51" i="1"/>
  <c r="B50" i="1"/>
  <c r="B49" i="1"/>
  <c r="B48" i="1"/>
  <c r="B47" i="1"/>
  <c r="B46" i="1"/>
  <c r="B45" i="1"/>
  <c r="B44" i="1"/>
</calcChain>
</file>

<file path=xl/sharedStrings.xml><?xml version="1.0" encoding="utf-8"?>
<sst xmlns="http://schemas.openxmlformats.org/spreadsheetml/2006/main" count="168" uniqueCount="148">
  <si>
    <t>Resident Annual</t>
  </si>
  <si>
    <t>Resident Lifetime Hunt (age 0-15)</t>
  </si>
  <si>
    <t>Resident Lifetime Hunt (age 16-45)</t>
  </si>
  <si>
    <t>Nonresident Annual</t>
  </si>
  <si>
    <t>Nonresident Lifetime Hunt (age 0-16)</t>
  </si>
  <si>
    <t>Nonresident Youth</t>
  </si>
  <si>
    <t>Nonresident 2-Day</t>
  </si>
  <si>
    <t>Resident  5-Year Hunt with Habitat Stamp</t>
  </si>
  <si>
    <t>Resident 3-Year Hunt with Habitat Stamp</t>
  </si>
  <si>
    <t>Resident 3-Year Hunt with All State Stamps</t>
  </si>
  <si>
    <t>Resident 5-Year Hunt with All State Stamps</t>
  </si>
  <si>
    <t>Nonresident 3-Year with Habitat Stamp</t>
  </si>
  <si>
    <t>Nonresident 3-Year with all State Stamps</t>
  </si>
  <si>
    <t>Nonresident 5-Year with Habitat Stamp</t>
  </si>
  <si>
    <t>Nonresident 5-Year with all State Stamps</t>
  </si>
  <si>
    <t>Hunting</t>
  </si>
  <si>
    <t>Fishing</t>
  </si>
  <si>
    <t>Resident Annual Fish</t>
  </si>
  <si>
    <t>Resident 3-Year Fish</t>
  </si>
  <si>
    <t>Resident 5-Year Fish</t>
  </si>
  <si>
    <t>Resident 1-Day Fish</t>
  </si>
  <si>
    <t>Resident 3-Day Fish</t>
  </si>
  <si>
    <t>Resident Lifetime Fish (age 46 &amp; over)</t>
  </si>
  <si>
    <t>Resident Lifetime Fish (age 16-45)</t>
  </si>
  <si>
    <t>Resident Lifetime Fish (age 0-15)</t>
  </si>
  <si>
    <t>Nonresident Annual Fish</t>
  </si>
  <si>
    <t>Nonresident 3-Year Fish</t>
  </si>
  <si>
    <t>Nonresident 5-Year Fish</t>
  </si>
  <si>
    <t>Nonresident 1-Day Fish</t>
  </si>
  <si>
    <t>Nonresident 3-Day Fish</t>
  </si>
  <si>
    <t>Nonresident Lifetime Fish (age 0-16)</t>
  </si>
  <si>
    <t>Issuing Fee</t>
  </si>
  <si>
    <t>Combination (hunting &amp; fishing)</t>
  </si>
  <si>
    <t>Resident 3-Year Hunt/Fish Combo with Habitat Stamp</t>
  </si>
  <si>
    <t>Resident 5-Year Hunt/Fish Combo with all State Stamps</t>
  </si>
  <si>
    <t>Resident 3-Year Hunt/Fish Combo with all State Stamps</t>
  </si>
  <si>
    <t>Resident 5-Year Hunt/Fish Combo with Habitat Stamp</t>
  </si>
  <si>
    <t>Resident Lifetime Hunt/Fish Combo (age 0-15)</t>
  </si>
  <si>
    <t>Resident Lifetime Hunt/Fish Combo (age 16-45)</t>
  </si>
  <si>
    <t>Nonresident Annual Hunt/Fish Combo (16 and over)</t>
  </si>
  <si>
    <t>Resident Annual Hunt/Fish Combo (16 and over)</t>
  </si>
  <si>
    <t>Raptor Propagation Permit</t>
  </si>
  <si>
    <t>Nonresident Raptor Collecting Permit</t>
  </si>
  <si>
    <t>Falconry Permit (age 12-17)</t>
  </si>
  <si>
    <t>Falconry Permit (18 and over)</t>
  </si>
  <si>
    <t>Controlled Shooting Area License</t>
  </si>
  <si>
    <t>Nonresident Controlled Shooting Area License</t>
  </si>
  <si>
    <t>Falconry</t>
  </si>
  <si>
    <t>Controlled Shooting Area</t>
  </si>
  <si>
    <t>Duplicate Annual Park Permit</t>
  </si>
  <si>
    <t>Daily Park Permit</t>
  </si>
  <si>
    <t>Annual Park Permit</t>
  </si>
  <si>
    <t>Bighorn Sheep</t>
  </si>
  <si>
    <t>Residents Only - Nonrefundable Application Fee</t>
  </si>
  <si>
    <t>Habitat Stamp</t>
  </si>
  <si>
    <t>Aquatic Stamp</t>
  </si>
  <si>
    <t>Waterfowl Stamp</t>
  </si>
  <si>
    <t>Elk</t>
  </si>
  <si>
    <t>Resident Elk - Either Sex or Antlerless</t>
  </si>
  <si>
    <t>Resident Elk - Landowner</t>
  </si>
  <si>
    <t>Nonresident Elk - Landowner</t>
  </si>
  <si>
    <t>Fur Harvest</t>
  </si>
  <si>
    <t>Resident Fur Harvest Annual</t>
  </si>
  <si>
    <t>Resident Lifetime Fur Harvest (age 0-15)</t>
  </si>
  <si>
    <t>Resident Lifetime Fur Harvest (age 16-45)</t>
  </si>
  <si>
    <t>Nonresident Fur Harvest Annual</t>
  </si>
  <si>
    <t>Turkey</t>
  </si>
  <si>
    <t>Resident</t>
  </si>
  <si>
    <t>Resident Youth</t>
  </si>
  <si>
    <t>Resident Landowner</t>
  </si>
  <si>
    <t>Nonresident</t>
  </si>
  <si>
    <t>Nonresident Landowner</t>
  </si>
  <si>
    <t>Antelope</t>
  </si>
  <si>
    <t>Deer</t>
  </si>
  <si>
    <t>Resident Statewide Buck-Only (Whitetail only)</t>
  </si>
  <si>
    <t>Resident Statewide Buck-Only (allows Mule Deer)</t>
  </si>
  <si>
    <t>Resident Special Antlerless Only</t>
  </si>
  <si>
    <t>Nonresident Statewide Buck-Only (Whitetail only)</t>
  </si>
  <si>
    <t>Nonresident Statewide Buck-Only (allows Mule Deer)</t>
  </si>
  <si>
    <t>Nonresident Season Choice Anterless Only</t>
  </si>
  <si>
    <t>Nonresident Special Antlerless Only</t>
  </si>
  <si>
    <t>Nonresident 3-Year Hunt/Fish Combo with Habitat Stamp</t>
  </si>
  <si>
    <t>Nonresident 3-Year Hunt/Fish Combo with all State Stamps</t>
  </si>
  <si>
    <t>Nonresident 5-Year Hunt/Fish Combo with Habitat Stamp</t>
  </si>
  <si>
    <t>Nonresident 5-Year Hunt/Fish Combo with all State Stamps</t>
  </si>
  <si>
    <t>Nonresident Lifetime Hunt/Fish Combo (age 0-16)</t>
  </si>
  <si>
    <t>Nonresident Lifetime Hunt/Fish Combo (age 17 and over)</t>
  </si>
  <si>
    <t>Resident Lifetime Hunt/Fish Combo (age 46 and over)</t>
  </si>
  <si>
    <t>Resident Lifetime Fur Harvest (age 46 and over)</t>
  </si>
  <si>
    <t>Nonresident Lifetime Fish (age 17 and over)</t>
  </si>
  <si>
    <t>Nonresident Lifetime Hunt (age 17 and over)</t>
  </si>
  <si>
    <t>Resident Lifetime Hunt (age 46 and over)</t>
  </si>
  <si>
    <t>Stamps</t>
  </si>
  <si>
    <t>Annual Habitat Stamp</t>
  </si>
  <si>
    <t>Annual Waterfowl Stamp</t>
  </si>
  <si>
    <t>Lifetime Habitat Stamp</t>
  </si>
  <si>
    <t>Lifetime Waterfowl Stamp</t>
  </si>
  <si>
    <t>Base Fee</t>
  </si>
  <si>
    <t>Individual Age 69+ Annual Hunt/Fish/(FUR*) with all State Stamps</t>
  </si>
  <si>
    <t>Veteran Age 64+ Annual Hunt/Fish (FUR*) with all State Stamps</t>
  </si>
  <si>
    <t>Senior/Veteran/Deployed Military COMBO - Resident Only</t>
  </si>
  <si>
    <t>Deployed Military Annual Hunt/Fish/(FUR*) with all State Stamps</t>
  </si>
  <si>
    <t>Annual Aquatic Habitat Stamp (sold only in conjunction with permit)</t>
  </si>
  <si>
    <t>Lifetime Aquatic Habitat Stamp (sold only in conjunction with permit)</t>
  </si>
  <si>
    <t>3-Year Habitat Stamp (sold only in conjunction with multi-year permit)</t>
  </si>
  <si>
    <t>3-Year Aquatic Stamp (sold only in conjunction with multi-year permit)</t>
  </si>
  <si>
    <t>3-Year Waterfowl Stamp (sold only in conjunction with multi-year permit)</t>
  </si>
  <si>
    <t>5-Year Habitat Stamp (sold only in conjunction with multi-year permit)</t>
  </si>
  <si>
    <t>5-Year Waterfowl Stamp (sold only in conjunction with multi-year permit)</t>
  </si>
  <si>
    <t>5-Year Aquatic Stamp (sold only in conjunction with multi-year permit)</t>
  </si>
  <si>
    <t>Resident Paddlefish *</t>
  </si>
  <si>
    <t>Nonresident Paddlefish *</t>
  </si>
  <si>
    <t>Nonresident deer draw *</t>
  </si>
  <si>
    <t>Resident deer draw *</t>
  </si>
  <si>
    <t>* Fur Harvest privileges new in 2017</t>
  </si>
  <si>
    <t>Resident Statewide Buck (M/WT no MDCA)</t>
  </si>
  <si>
    <t>Nonresident Statewide Buck (M/WT no MDCA)</t>
  </si>
  <si>
    <t xml:space="preserve">Park - Nebraska Licenced Vehicle </t>
  </si>
  <si>
    <t xml:space="preserve">Park - Non-Nebraska Licenced Vehicle  </t>
  </si>
  <si>
    <t>App
Fee</t>
  </si>
  <si>
    <t>Total</t>
  </si>
  <si>
    <t>* Nonrefundable application fee 2021 draws $7.00</t>
  </si>
  <si>
    <t>* Nonrefundable application fee 2021 draws $6.00</t>
  </si>
  <si>
    <t>* Nonrefundable application fee 2021 draws $10.00</t>
  </si>
  <si>
    <t xml:space="preserve">Nonresident Aquatic Invasisve Species </t>
  </si>
  <si>
    <t>Resident Preference Point (LB287 - 2020)</t>
  </si>
  <si>
    <t>Nonresident Preference Point (LB287 - 2020)</t>
  </si>
  <si>
    <t>Landowner Limited (4 Permits) (3 days Sat-Mon prior to opening Firearm) (LB126 2020)</t>
  </si>
  <si>
    <t>Resident Bonus Point (LB287 - 2020)</t>
  </si>
  <si>
    <t>Resident Rifle Draw</t>
  </si>
  <si>
    <t>Resident Landowner Rifle Draw</t>
  </si>
  <si>
    <t>Nonresident Rifle Draw</t>
  </si>
  <si>
    <t>Nonresident Landowner Rifle Draw</t>
  </si>
  <si>
    <t>Nonresident Landowner Late Season (Doe/Fawn) and Archery</t>
  </si>
  <si>
    <t>Resident Landowner Late Season (Doe/Fawn) and Archery</t>
  </si>
  <si>
    <t>Resident Late Season (Doe/Fawn) and Archery</t>
  </si>
  <si>
    <t>Nonresident Late Season (Doe/Fawn) and Archery</t>
  </si>
  <si>
    <t>**</t>
  </si>
  <si>
    <t>**LB287 Section 37-449 we no longer collect an application fee for non draw units</t>
  </si>
  <si>
    <t>Annual Resident Disabled Fish</t>
  </si>
  <si>
    <t>Resident Disabled Veteran Combo/H/F/Fur w/ all stamps</t>
  </si>
  <si>
    <t>Resident Disabled Veteran Park Entry Permit</t>
  </si>
  <si>
    <t>*     Preference Point purchases coming in 2021</t>
  </si>
  <si>
    <t>**   Nonresident prices change in 2021</t>
  </si>
  <si>
    <t>Resident Landowner Preference Point (LB287 - 2020)</t>
  </si>
  <si>
    <t>N/C</t>
  </si>
  <si>
    <t>N/C = No Charge</t>
  </si>
  <si>
    <t>Nonresident Landowner Preference Point (LB287 - 2020)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</si>
</sst>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6" xfId="0" applyBorder="1"/>
    <xf numFmtId="0" fontId="4" fillId="3" borderId="0" xfId="0" applyFont="1" applyFill="1"/>
    <xf numFmtId="0" fontId="4" fillId="0" borderId="0" xfId="0" applyFont="1"/>
    <xf numFmtId="0" fontId="4" fillId="0" borderId="0" xfId="0" applyFont="1" applyBorder="1"/>
    <xf numFmtId="0" fontId="4" fillId="3" borderId="0" xfId="0" applyFont="1" applyFill="1" applyBorder="1"/>
    <xf numFmtId="2" fontId="4" fillId="0" borderId="5" xfId="0" applyNumberFormat="1" applyFont="1" applyBorder="1"/>
    <xf numFmtId="2" fontId="4" fillId="0" borderId="0" xfId="0" applyNumberFormat="1" applyFont="1" applyBorder="1"/>
    <xf numFmtId="2" fontId="4" fillId="0" borderId="6" xfId="0" applyNumberFormat="1" applyFont="1" applyBorder="1"/>
    <xf numFmtId="2" fontId="4" fillId="3" borderId="5" xfId="0" applyNumberFormat="1" applyFont="1" applyFill="1" applyBorder="1"/>
    <xf numFmtId="2" fontId="4" fillId="3" borderId="0" xfId="0" applyNumberFormat="1" applyFont="1" applyFill="1" applyBorder="1"/>
    <xf numFmtId="2" fontId="4" fillId="3" borderId="6" xfId="0" applyNumberFormat="1" applyFont="1" applyFill="1" applyBorder="1"/>
    <xf numFmtId="2" fontId="4" fillId="3" borderId="7" xfId="0" applyNumberFormat="1" applyFont="1" applyFill="1" applyBorder="1"/>
    <xf numFmtId="2" fontId="4" fillId="3" borderId="8" xfId="0" applyNumberFormat="1" applyFont="1" applyFill="1" applyBorder="1"/>
    <xf numFmtId="2" fontId="4" fillId="3" borderId="9" xfId="0" applyNumberFormat="1" applyFont="1" applyFill="1" applyBorder="1"/>
    <xf numFmtId="44" fontId="4" fillId="3" borderId="2" xfId="1" applyNumberFormat="1" applyFont="1" applyFill="1" applyBorder="1"/>
    <xf numFmtId="44" fontId="4" fillId="3" borderId="3" xfId="1" applyNumberFormat="1" applyFont="1" applyFill="1" applyBorder="1"/>
    <xf numFmtId="44" fontId="4" fillId="3" borderId="4" xfId="1" applyNumberFormat="1" applyFont="1" applyFill="1" applyBorder="1"/>
    <xf numFmtId="0" fontId="2" fillId="0" borderId="0" xfId="0" applyFont="1" applyAlignment="1">
      <alignment horizontal="center"/>
    </xf>
    <xf numFmtId="2" fontId="0" fillId="0" borderId="0" xfId="0" applyNumberFormat="1"/>
    <xf numFmtId="44" fontId="4" fillId="3" borderId="3" xfId="0" applyNumberFormat="1" applyFont="1" applyFill="1" applyBorder="1"/>
    <xf numFmtId="44" fontId="4" fillId="2" borderId="0" xfId="2" applyNumberFormat="1" applyFont="1"/>
    <xf numFmtId="2" fontId="4" fillId="2" borderId="0" xfId="2" applyNumberFormat="1" applyFont="1"/>
    <xf numFmtId="2" fontId="4" fillId="0" borderId="5" xfId="0" applyNumberFormat="1" applyFont="1" applyFill="1" applyBorder="1"/>
    <xf numFmtId="2" fontId="4" fillId="0" borderId="0" xfId="0" applyNumberFormat="1" applyFont="1" applyFill="1" applyBorder="1"/>
    <xf numFmtId="0" fontId="0" fillId="0" borderId="0" xfId="0" applyFont="1"/>
    <xf numFmtId="0" fontId="0" fillId="0" borderId="0" xfId="0" applyFont="1" applyBorder="1"/>
    <xf numFmtId="0" fontId="0" fillId="0" borderId="6" xfId="0" applyFont="1" applyBorder="1"/>
    <xf numFmtId="2" fontId="4" fillId="0" borderId="7" xfId="0" applyNumberFormat="1" applyFont="1" applyBorder="1"/>
    <xf numFmtId="2" fontId="4" fillId="0" borderId="9" xfId="0" applyNumberFormat="1" applyFont="1" applyBorder="1"/>
    <xf numFmtId="0" fontId="3" fillId="0" borderId="0" xfId="0" applyFont="1" applyBorder="1" applyAlignment="1"/>
    <xf numFmtId="2" fontId="4" fillId="0" borderId="11" xfId="0" applyNumberFormat="1" applyFont="1" applyBorder="1"/>
    <xf numFmtId="2" fontId="4" fillId="3" borderId="12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44" fontId="4" fillId="2" borderId="1" xfId="1" applyFont="1" applyFill="1" applyBorder="1"/>
    <xf numFmtId="0" fontId="4" fillId="2" borderId="0" xfId="2" applyFont="1"/>
    <xf numFmtId="2" fontId="4" fillId="0" borderId="8" xfId="0" applyNumberFormat="1" applyFont="1" applyBorder="1"/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wrapText="1"/>
    </xf>
    <xf numFmtId="44" fontId="4" fillId="3" borderId="10" xfId="1" applyNumberFormat="1" applyFont="1" applyFill="1" applyBorder="1" applyAlignment="1">
      <alignment horizontal="center"/>
    </xf>
    <xf numFmtId="44" fontId="4" fillId="3" borderId="2" xfId="0" applyNumberFormat="1" applyFont="1" applyFill="1" applyBorder="1"/>
    <xf numFmtId="44" fontId="4" fillId="3" borderId="4" xfId="0" applyNumberFormat="1" applyFont="1" applyFill="1" applyBorder="1"/>
    <xf numFmtId="0" fontId="5" fillId="0" borderId="0" xfId="0" applyFont="1"/>
    <xf numFmtId="2" fontId="5" fillId="0" borderId="0" xfId="0" applyNumberFormat="1" applyFont="1"/>
    <xf numFmtId="44" fontId="5" fillId="2" borderId="0" xfId="1" applyFont="1" applyFill="1"/>
    <xf numFmtId="2" fontId="5" fillId="0" borderId="5" xfId="0" applyNumberFormat="1" applyFont="1" applyBorder="1"/>
    <xf numFmtId="2" fontId="5" fillId="0" borderId="0" xfId="0" applyNumberFormat="1" applyFont="1" applyBorder="1"/>
    <xf numFmtId="2" fontId="5" fillId="0" borderId="6" xfId="0" applyNumberFormat="1" applyFont="1" applyBorder="1"/>
    <xf numFmtId="2" fontId="5" fillId="3" borderId="0" xfId="0" applyNumberFormat="1" applyFont="1" applyFill="1" applyBorder="1"/>
    <xf numFmtId="2" fontId="5" fillId="3" borderId="6" xfId="0" applyNumberFormat="1" applyFont="1" applyFill="1" applyBorder="1"/>
    <xf numFmtId="2" fontId="5" fillId="3" borderId="7" xfId="0" applyNumberFormat="1" applyFont="1" applyFill="1" applyBorder="1"/>
    <xf numFmtId="2" fontId="5" fillId="3" borderId="8" xfId="0" applyNumberFormat="1" applyFont="1" applyFill="1" applyBorder="1"/>
    <xf numFmtId="2" fontId="5" fillId="3" borderId="9" xfId="0" applyNumberFormat="1" applyFont="1" applyFill="1" applyBorder="1"/>
    <xf numFmtId="2" fontId="4" fillId="3" borderId="3" xfId="1" applyNumberFormat="1" applyFont="1" applyFill="1" applyBorder="1"/>
    <xf numFmtId="2" fontId="4" fillId="3" borderId="4" xfId="1" applyNumberFormat="1" applyFont="1" applyFill="1" applyBorder="1"/>
    <xf numFmtId="44" fontId="4" fillId="3" borderId="2" xfId="1" applyFont="1" applyFill="1" applyBorder="1"/>
    <xf numFmtId="44" fontId="5" fillId="2" borderId="0" xfId="2" applyNumberFormat="1" applyFont="1" applyBorder="1"/>
    <xf numFmtId="2" fontId="5" fillId="2" borderId="0" xfId="2" applyNumberFormat="1" applyFont="1" applyBorder="1"/>
    <xf numFmtId="2" fontId="5" fillId="2" borderId="5" xfId="2" applyNumberFormat="1" applyFont="1" applyBorder="1"/>
    <xf numFmtId="2" fontId="5" fillId="2" borderId="6" xfId="2" applyNumberFormat="1" applyFont="1" applyBorder="1"/>
    <xf numFmtId="0" fontId="3" fillId="0" borderId="0" xfId="0" applyFont="1" applyBorder="1" applyAlignment="1">
      <alignment horizontal="center"/>
    </xf>
    <xf numFmtId="44" fontId="7" fillId="0" borderId="0" xfId="1" applyFont="1" applyBorder="1"/>
    <xf numFmtId="44" fontId="7" fillId="0" borderId="0" xfId="1" applyFont="1"/>
    <xf numFmtId="0" fontId="4" fillId="4" borderId="0" xfId="0" applyFont="1" applyFill="1" applyBorder="1"/>
    <xf numFmtId="0" fontId="0" fillId="5" borderId="0" xfId="0" applyFont="1" applyFill="1"/>
    <xf numFmtId="2" fontId="5" fillId="0" borderId="9" xfId="0" applyNumberFormat="1" applyFont="1" applyBorder="1"/>
    <xf numFmtId="0" fontId="3" fillId="0" borderId="8" xfId="0" applyFont="1" applyBorder="1" applyAlignment="1"/>
    <xf numFmtId="44" fontId="4" fillId="3" borderId="10" xfId="1" applyFont="1" applyFill="1" applyBorder="1"/>
    <xf numFmtId="2" fontId="5" fillId="0" borderId="11" xfId="0" applyNumberFormat="1" applyFont="1" applyBorder="1"/>
    <xf numFmtId="2" fontId="3" fillId="0" borderId="0" xfId="0" applyNumberFormat="1" applyFont="1"/>
    <xf numFmtId="0" fontId="0" fillId="0" borderId="0" xfId="0" applyAlignment="1"/>
    <xf numFmtId="0" fontId="5" fillId="2" borderId="0" xfId="2" applyFont="1" applyBorder="1"/>
    <xf numFmtId="0" fontId="0" fillId="0" borderId="5" xfId="0" applyBorder="1"/>
    <xf numFmtId="43" fontId="6" fillId="0" borderId="5" xfId="3" applyFont="1" applyBorder="1"/>
    <xf numFmtId="43" fontId="6" fillId="0" borderId="0" xfId="3" applyFont="1" applyBorder="1"/>
    <xf numFmtId="43" fontId="5" fillId="0" borderId="6" xfId="3" applyFont="1" applyBorder="1"/>
    <xf numFmtId="44" fontId="4" fillId="0" borderId="0" xfId="2" applyNumberFormat="1" applyFont="1" applyFill="1"/>
    <xf numFmtId="2" fontId="4" fillId="0" borderId="0" xfId="2" applyNumberFormat="1" applyFont="1" applyFill="1"/>
    <xf numFmtId="44" fontId="4" fillId="2" borderId="10" xfId="2" applyNumberFormat="1" applyFont="1" applyBorder="1"/>
    <xf numFmtId="2" fontId="4" fillId="0" borderId="11" xfId="2" applyNumberFormat="1" applyFont="1" applyFill="1" applyBorder="1"/>
    <xf numFmtId="2" fontId="4" fillId="2" borderId="12" xfId="2" applyNumberFormat="1" applyFont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/>
    <xf numFmtId="2" fontId="0" fillId="0" borderId="0" xfId="0" applyNumberFormat="1" applyFill="1"/>
    <xf numFmtId="2" fontId="0" fillId="0" borderId="0" xfId="0" applyNumberFormat="1" applyFont="1" applyFill="1"/>
    <xf numFmtId="0" fontId="6" fillId="0" borderId="0" xfId="0" applyFont="1" applyFill="1"/>
    <xf numFmtId="2" fontId="4" fillId="0" borderId="0" xfId="0" applyNumberFormat="1" applyFont="1" applyFill="1"/>
    <xf numFmtId="2" fontId="5" fillId="0" borderId="0" xfId="2" applyNumberFormat="1" applyFont="1" applyFill="1" applyBorder="1"/>
    <xf numFmtId="0" fontId="4" fillId="0" borderId="0" xfId="0" applyFont="1" applyFill="1"/>
    <xf numFmtId="2" fontId="4" fillId="0" borderId="6" xfId="0" applyNumberFormat="1" applyFont="1" applyFill="1" applyBorder="1"/>
    <xf numFmtId="0" fontId="4" fillId="6" borderId="0" xfId="0" applyFont="1" applyFill="1"/>
    <xf numFmtId="2" fontId="4" fillId="6" borderId="5" xfId="0" applyNumberFormat="1" applyFont="1" applyFill="1" applyBorder="1"/>
    <xf numFmtId="2" fontId="4" fillId="6" borderId="0" xfId="0" applyNumberFormat="1" applyFont="1" applyFill="1" applyBorder="1"/>
    <xf numFmtId="2" fontId="4" fillId="6" borderId="6" xfId="0" applyNumberFormat="1" applyFont="1" applyFill="1" applyBorder="1"/>
    <xf numFmtId="2" fontId="0" fillId="0" borderId="0" xfId="0" applyNumberFormat="1" applyFont="1"/>
    <xf numFmtId="0" fontId="8" fillId="0" borderId="0" xfId="0" applyNumberFormat="1" applyFont="1"/>
    <xf numFmtId="0" fontId="4" fillId="0" borderId="9" xfId="0" applyFont="1" applyFill="1" applyBorder="1"/>
    <xf numFmtId="0" fontId="4" fillId="0" borderId="0" xfId="0" applyFont="1" applyFill="1" applyBorder="1"/>
    <xf numFmtId="2" fontId="4" fillId="0" borderId="8" xfId="0" applyNumberFormat="1" applyFont="1" applyFill="1" applyBorder="1"/>
    <xf numFmtId="2" fontId="4" fillId="0" borderId="9" xfId="0" applyNumberFormat="1" applyFont="1" applyFill="1" applyBorder="1"/>
    <xf numFmtId="2" fontId="4" fillId="0" borderId="7" xfId="0" applyNumberFormat="1" applyFont="1" applyFill="1" applyBorder="1"/>
    <xf numFmtId="0" fontId="0" fillId="0" borderId="0" xfId="0" applyFill="1" applyBorder="1"/>
    <xf numFmtId="0" fontId="0" fillId="6" borderId="8" xfId="0" applyFill="1" applyBorder="1"/>
    <xf numFmtId="0" fontId="0" fillId="6" borderId="9" xfId="0" applyFill="1" applyBorder="1"/>
    <xf numFmtId="44" fontId="4" fillId="3" borderId="0" xfId="1" applyNumberFormat="1" applyFont="1" applyFill="1" applyBorder="1" applyAlignment="1">
      <alignment horizontal="center"/>
    </xf>
    <xf numFmtId="44" fontId="4" fillId="0" borderId="5" xfId="0" applyNumberFormat="1" applyFont="1" applyFill="1" applyBorder="1"/>
    <xf numFmtId="44" fontId="4" fillId="0" borderId="6" xfId="0" applyNumberFormat="1" applyFont="1" applyFill="1" applyBorder="1"/>
    <xf numFmtId="44" fontId="8" fillId="0" borderId="0" xfId="1" applyFont="1" applyFill="1"/>
    <xf numFmtId="44" fontId="8" fillId="6" borderId="3" xfId="1" applyFont="1" applyFill="1" applyBorder="1"/>
    <xf numFmtId="44" fontId="7" fillId="6" borderId="4" xfId="1" applyFont="1" applyFill="1" applyBorder="1"/>
    <xf numFmtId="0" fontId="8" fillId="0" borderId="0" xfId="0" applyFont="1" applyFill="1"/>
    <xf numFmtId="44" fontId="8" fillId="0" borderId="5" xfId="1" applyFont="1" applyFill="1" applyBorder="1"/>
    <xf numFmtId="44" fontId="8" fillId="0" borderId="0" xfId="1" applyFont="1" applyFill="1" applyBorder="1"/>
    <xf numFmtId="44" fontId="7" fillId="0" borderId="6" xfId="1" applyFont="1" applyFill="1" applyBorder="1"/>
    <xf numFmtId="44" fontId="8" fillId="6" borderId="7" xfId="1" applyFont="1" applyFill="1" applyBorder="1"/>
    <xf numFmtId="44" fontId="8" fillId="6" borderId="8" xfId="1" applyFont="1" applyFill="1" applyBorder="1"/>
    <xf numFmtId="44" fontId="7" fillId="6" borderId="9" xfId="1" applyFont="1" applyFill="1" applyBorder="1"/>
    <xf numFmtId="44" fontId="0" fillId="0" borderId="0" xfId="1" applyFont="1" applyFill="1"/>
    <xf numFmtId="0" fontId="8" fillId="0" borderId="0" xfId="0" applyFont="1"/>
    <xf numFmtId="44" fontId="4" fillId="3" borderId="0" xfId="1" applyFont="1" applyFill="1"/>
    <xf numFmtId="44" fontId="4" fillId="2" borderId="0" xfId="1" applyFont="1" applyFill="1"/>
    <xf numFmtId="44" fontId="4" fillId="0" borderId="0" xfId="1" applyFont="1" applyFill="1"/>
    <xf numFmtId="44" fontId="4" fillId="0" borderId="0" xfId="1" applyFont="1" applyFill="1" applyBorder="1"/>
    <xf numFmtId="44" fontId="4" fillId="2" borderId="0" xfId="1" applyFont="1" applyFill="1" applyBorder="1"/>
    <xf numFmtId="44" fontId="4" fillId="3" borderId="0" xfId="1" applyFont="1" applyFill="1" applyAlignment="1">
      <alignment horizontal="right"/>
    </xf>
    <xf numFmtId="44" fontId="4" fillId="0" borderId="0" xfId="1" applyFont="1" applyFill="1" applyAlignment="1">
      <alignment horizontal="right"/>
    </xf>
    <xf numFmtId="44" fontId="4" fillId="6" borderId="0" xfId="1" applyFont="1" applyFill="1" applyAlignment="1">
      <alignment horizontal="right"/>
    </xf>
    <xf numFmtId="44" fontId="5" fillId="0" borderId="0" xfId="1" applyFont="1" applyFill="1"/>
    <xf numFmtId="44" fontId="4" fillId="6" borderId="0" xfId="1" applyFont="1" applyFill="1"/>
    <xf numFmtId="2" fontId="5" fillId="3" borderId="5" xfId="0" applyNumberFormat="1" applyFont="1" applyFill="1" applyBorder="1"/>
    <xf numFmtId="2" fontId="0" fillId="0" borderId="6" xfId="0" applyNumberFormat="1" applyBorder="1"/>
    <xf numFmtId="2" fontId="5" fillId="6" borderId="6" xfId="2" applyNumberFormat="1" applyFont="1" applyFill="1" applyBorder="1"/>
    <xf numFmtId="43" fontId="5" fillId="0" borderId="0" xfId="3" applyFont="1" applyFill="1" applyBorder="1"/>
    <xf numFmtId="0" fontId="4" fillId="6" borderId="8" xfId="0" applyFont="1" applyFill="1" applyBorder="1"/>
    <xf numFmtId="44" fontId="4" fillId="6" borderId="2" xfId="1" applyFont="1" applyFill="1" applyBorder="1"/>
    <xf numFmtId="44" fontId="4" fillId="6" borderId="3" xfId="1" applyFont="1" applyFill="1" applyBorder="1"/>
    <xf numFmtId="0" fontId="4" fillId="0" borderId="0" xfId="0" applyFont="1" applyFill="1" applyAlignment="1">
      <alignment horizontal="right"/>
    </xf>
    <xf numFmtId="0" fontId="4" fillId="6" borderId="0" xfId="0" applyFont="1" applyFill="1" applyAlignment="1">
      <alignment horizontal="right"/>
    </xf>
    <xf numFmtId="0" fontId="3" fillId="0" borderId="0" xfId="0" applyFont="1" applyBorder="1" applyAlignment="1">
      <alignment horizontal="center"/>
    </xf>
  </cellXfs>
  <cellStyles count="4">
    <cellStyle name="20% - Accent1" xfId="2" builtinId="30"/>
    <cellStyle name="Comma" xfId="3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tabSelected="1" zoomScaleNormal="100" workbookViewId="0">
      <pane xSplit="3" ySplit="2" topLeftCell="D93" activePane="bottomRight" state="frozen"/>
      <selection pane="topRight" activeCell="F1" sqref="F1"/>
      <selection pane="bottomLeft" activeCell="A3" sqref="A3"/>
      <selection pane="bottomRight" activeCell="A103" sqref="A103"/>
    </sheetView>
  </sheetViews>
  <sheetFormatPr defaultColWidth="9.140625" defaultRowHeight="15" x14ac:dyDescent="0.25"/>
  <cols>
    <col min="1" max="1" width="76.7109375" style="27" customWidth="1"/>
    <col min="2" max="2" width="12" style="27" bestFit="1" customWidth="1"/>
    <col min="3" max="4" width="3.140625" style="85" customWidth="1"/>
    <col min="5" max="5" width="12.42578125" style="27" bestFit="1" customWidth="1"/>
    <col min="6" max="6" width="9.28515625" style="27" bestFit="1" customWidth="1"/>
    <col min="7" max="7" width="9.7109375" style="27" bestFit="1" customWidth="1"/>
    <col min="8" max="8" width="10" style="27" bestFit="1" customWidth="1"/>
    <col min="9" max="9" width="10.5703125" style="27" bestFit="1" customWidth="1"/>
    <col min="10" max="10" width="12.85546875" style="27" bestFit="1" customWidth="1"/>
    <col min="11" max="12" width="1.42578125" style="27" customWidth="1"/>
    <col min="13" max="16384" width="9.140625" style="27"/>
  </cols>
  <sheetData>
    <row r="1" spans="1:12" ht="30" x14ac:dyDescent="0.25">
      <c r="B1" s="20">
        <v>2021</v>
      </c>
      <c r="C1" s="84"/>
      <c r="D1" s="84"/>
      <c r="E1" s="40" t="s">
        <v>97</v>
      </c>
      <c r="F1" s="40" t="s">
        <v>119</v>
      </c>
      <c r="G1" s="40" t="s">
        <v>31</v>
      </c>
      <c r="H1" s="40" t="s">
        <v>54</v>
      </c>
      <c r="I1" s="40" t="s">
        <v>55</v>
      </c>
      <c r="J1" s="40" t="s">
        <v>56</v>
      </c>
    </row>
    <row r="2" spans="1:12" x14ac:dyDescent="0.25">
      <c r="B2" s="20" t="s">
        <v>120</v>
      </c>
      <c r="E2" s="142"/>
      <c r="F2" s="142"/>
      <c r="G2" s="142"/>
      <c r="H2" s="142"/>
      <c r="I2" s="142"/>
      <c r="J2" s="142"/>
    </row>
    <row r="3" spans="1:12" ht="15.75" thickBot="1" x14ac:dyDescent="0.3">
      <c r="A3" s="1" t="s">
        <v>15</v>
      </c>
      <c r="E3" s="63"/>
      <c r="F3" s="63"/>
      <c r="G3" s="63"/>
      <c r="H3" s="63"/>
      <c r="I3" s="63"/>
      <c r="J3" s="63"/>
    </row>
    <row r="4" spans="1:12" x14ac:dyDescent="0.25">
      <c r="A4" s="4" t="s">
        <v>0</v>
      </c>
      <c r="B4" s="23">
        <f>SUM(E4:J4)</f>
        <v>18</v>
      </c>
      <c r="E4" s="17">
        <v>15</v>
      </c>
      <c r="F4" s="56"/>
      <c r="G4" s="18">
        <v>3</v>
      </c>
      <c r="H4" s="56"/>
      <c r="I4" s="56"/>
      <c r="J4" s="57"/>
    </row>
    <row r="5" spans="1:12" x14ac:dyDescent="0.25">
      <c r="A5" s="5" t="s">
        <v>8</v>
      </c>
      <c r="B5" s="79">
        <f t="shared" ref="B5:B20" si="0">SUM(E5:J5)</f>
        <v>108.5</v>
      </c>
      <c r="E5" s="8">
        <v>42</v>
      </c>
      <c r="F5" s="9"/>
      <c r="G5" s="9">
        <v>3</v>
      </c>
      <c r="H5" s="9">
        <v>63.5</v>
      </c>
      <c r="I5" s="9"/>
      <c r="J5" s="10"/>
    </row>
    <row r="6" spans="1:12" x14ac:dyDescent="0.25">
      <c r="A6" s="4" t="s">
        <v>9</v>
      </c>
      <c r="B6" s="23">
        <f t="shared" si="0"/>
        <v>123.5</v>
      </c>
      <c r="E6" s="11">
        <v>42</v>
      </c>
      <c r="F6" s="12"/>
      <c r="G6" s="12">
        <v>3</v>
      </c>
      <c r="H6" s="12">
        <v>63.5</v>
      </c>
      <c r="I6" s="12"/>
      <c r="J6" s="13">
        <v>15</v>
      </c>
    </row>
    <row r="7" spans="1:12" x14ac:dyDescent="0.25">
      <c r="A7" s="5" t="s">
        <v>7</v>
      </c>
      <c r="B7" s="79">
        <f t="shared" si="0"/>
        <v>158</v>
      </c>
      <c r="E7" s="8">
        <v>61</v>
      </c>
      <c r="F7" s="9"/>
      <c r="G7" s="9">
        <v>3</v>
      </c>
      <c r="H7" s="9">
        <v>94</v>
      </c>
      <c r="I7" s="9"/>
      <c r="J7" s="10"/>
      <c r="K7" s="41"/>
    </row>
    <row r="8" spans="1:12" x14ac:dyDescent="0.25">
      <c r="A8" s="4" t="s">
        <v>10</v>
      </c>
      <c r="B8" s="23">
        <f t="shared" si="0"/>
        <v>181</v>
      </c>
      <c r="E8" s="11">
        <v>61</v>
      </c>
      <c r="F8" s="12"/>
      <c r="G8" s="12">
        <v>3</v>
      </c>
      <c r="H8" s="12">
        <v>94</v>
      </c>
      <c r="I8" s="12"/>
      <c r="J8" s="13">
        <v>23</v>
      </c>
    </row>
    <row r="9" spans="1:12" x14ac:dyDescent="0.25">
      <c r="A9" s="5" t="s">
        <v>1</v>
      </c>
      <c r="B9" s="79">
        <f t="shared" si="0"/>
        <v>260</v>
      </c>
      <c r="E9" s="8">
        <v>257</v>
      </c>
      <c r="F9" s="9"/>
      <c r="G9" s="9">
        <v>3</v>
      </c>
      <c r="H9" s="9"/>
      <c r="I9" s="9"/>
      <c r="J9" s="10"/>
    </row>
    <row r="10" spans="1:12" x14ac:dyDescent="0.25">
      <c r="A10" s="4" t="s">
        <v>2</v>
      </c>
      <c r="B10" s="23">
        <f t="shared" si="0"/>
        <v>355</v>
      </c>
      <c r="E10" s="11">
        <v>352</v>
      </c>
      <c r="F10" s="12"/>
      <c r="G10" s="12">
        <v>3</v>
      </c>
      <c r="H10" s="12"/>
      <c r="I10" s="12"/>
      <c r="J10" s="13"/>
      <c r="L10" s="41"/>
    </row>
    <row r="11" spans="1:12" x14ac:dyDescent="0.25">
      <c r="A11" s="5" t="s">
        <v>91</v>
      </c>
      <c r="B11" s="79">
        <f t="shared" si="0"/>
        <v>260</v>
      </c>
      <c r="E11" s="8">
        <v>257</v>
      </c>
      <c r="F11" s="9"/>
      <c r="G11" s="9">
        <v>3</v>
      </c>
      <c r="H11" s="9"/>
      <c r="I11" s="9"/>
      <c r="J11" s="10"/>
    </row>
    <row r="12" spans="1:12" x14ac:dyDescent="0.25">
      <c r="A12" s="4" t="s">
        <v>3</v>
      </c>
      <c r="B12" s="123">
        <f t="shared" si="0"/>
        <v>109</v>
      </c>
      <c r="E12" s="11">
        <v>106</v>
      </c>
      <c r="F12" s="12"/>
      <c r="G12" s="12">
        <v>3</v>
      </c>
      <c r="H12" s="12"/>
      <c r="I12" s="12"/>
      <c r="J12" s="13"/>
    </row>
    <row r="13" spans="1:12" x14ac:dyDescent="0.25">
      <c r="A13" s="5" t="s">
        <v>11</v>
      </c>
      <c r="B13" s="79">
        <f t="shared" si="0"/>
        <v>356.5</v>
      </c>
      <c r="E13" s="25">
        <v>290</v>
      </c>
      <c r="F13" s="9"/>
      <c r="G13" s="9">
        <v>3</v>
      </c>
      <c r="H13" s="9">
        <v>63.5</v>
      </c>
      <c r="I13" s="9"/>
      <c r="J13" s="10"/>
    </row>
    <row r="14" spans="1:12" x14ac:dyDescent="0.25">
      <c r="A14" s="4" t="s">
        <v>12</v>
      </c>
      <c r="B14" s="123">
        <f t="shared" si="0"/>
        <v>371.5</v>
      </c>
      <c r="E14" s="11">
        <v>290</v>
      </c>
      <c r="F14" s="12"/>
      <c r="G14" s="12">
        <v>3</v>
      </c>
      <c r="H14" s="12">
        <v>63.5</v>
      </c>
      <c r="I14" s="12"/>
      <c r="J14" s="13">
        <v>15</v>
      </c>
    </row>
    <row r="15" spans="1:12" x14ac:dyDescent="0.25">
      <c r="A15" s="5" t="s">
        <v>13</v>
      </c>
      <c r="B15" s="79">
        <f t="shared" si="0"/>
        <v>534</v>
      </c>
      <c r="E15" s="25">
        <v>437</v>
      </c>
      <c r="F15" s="9"/>
      <c r="G15" s="9">
        <v>3</v>
      </c>
      <c r="H15" s="9">
        <v>94</v>
      </c>
      <c r="I15" s="9"/>
      <c r="J15" s="10"/>
    </row>
    <row r="16" spans="1:12" x14ac:dyDescent="0.25">
      <c r="A16" s="4" t="s">
        <v>14</v>
      </c>
      <c r="B16" s="123">
        <f t="shared" si="0"/>
        <v>557</v>
      </c>
      <c r="E16" s="11">
        <v>437</v>
      </c>
      <c r="F16" s="12"/>
      <c r="G16" s="12">
        <v>3</v>
      </c>
      <c r="H16" s="12">
        <v>94</v>
      </c>
      <c r="I16" s="12"/>
      <c r="J16" s="13">
        <v>23</v>
      </c>
    </row>
    <row r="17" spans="1:10" x14ac:dyDescent="0.25">
      <c r="A17" s="5" t="s">
        <v>4</v>
      </c>
      <c r="B17" s="79">
        <f t="shared" si="0"/>
        <v>873</v>
      </c>
      <c r="E17" s="25">
        <v>870</v>
      </c>
      <c r="F17" s="9"/>
      <c r="G17" s="9">
        <v>3</v>
      </c>
      <c r="H17" s="9"/>
      <c r="I17" s="9"/>
      <c r="J17" s="10"/>
    </row>
    <row r="18" spans="1:10" x14ac:dyDescent="0.25">
      <c r="A18" s="4" t="s">
        <v>90</v>
      </c>
      <c r="B18" s="123">
        <f t="shared" si="0"/>
        <v>1395</v>
      </c>
      <c r="E18" s="11">
        <v>1392</v>
      </c>
      <c r="F18" s="12"/>
      <c r="G18" s="12">
        <v>3</v>
      </c>
      <c r="H18" s="12"/>
      <c r="I18" s="12"/>
      <c r="J18" s="13"/>
    </row>
    <row r="19" spans="1:10" x14ac:dyDescent="0.25">
      <c r="A19" s="5" t="s">
        <v>5</v>
      </c>
      <c r="B19" s="79">
        <f t="shared" si="0"/>
        <v>18</v>
      </c>
      <c r="E19" s="25">
        <v>15</v>
      </c>
      <c r="F19" s="9"/>
      <c r="G19" s="9">
        <v>3</v>
      </c>
      <c r="H19" s="9"/>
      <c r="I19" s="9"/>
      <c r="J19" s="10"/>
    </row>
    <row r="20" spans="1:10" ht="15.75" thickBot="1" x14ac:dyDescent="0.3">
      <c r="A20" s="7" t="s">
        <v>6</v>
      </c>
      <c r="B20" s="123">
        <f t="shared" si="0"/>
        <v>76</v>
      </c>
      <c r="E20" s="14">
        <v>73</v>
      </c>
      <c r="F20" s="15"/>
      <c r="G20" s="15">
        <v>3</v>
      </c>
      <c r="H20" s="15"/>
      <c r="I20" s="15"/>
      <c r="J20" s="16"/>
    </row>
    <row r="22" spans="1:10" ht="15.75" thickBot="1" x14ac:dyDescent="0.3">
      <c r="A22" s="1" t="s">
        <v>16</v>
      </c>
      <c r="E22" s="69"/>
      <c r="F22" s="69"/>
      <c r="G22" s="69"/>
      <c r="H22" s="69"/>
      <c r="I22" s="69"/>
      <c r="J22" s="69"/>
    </row>
    <row r="23" spans="1:10" x14ac:dyDescent="0.25">
      <c r="A23" s="4" t="s">
        <v>17</v>
      </c>
      <c r="B23" s="128">
        <f>SUM(E23:J23)</f>
        <v>38</v>
      </c>
      <c r="E23" s="17">
        <v>20</v>
      </c>
      <c r="F23" s="56"/>
      <c r="G23" s="18">
        <v>3</v>
      </c>
      <c r="H23" s="56"/>
      <c r="I23" s="18">
        <v>15</v>
      </c>
      <c r="J23" s="57"/>
    </row>
    <row r="24" spans="1:10" x14ac:dyDescent="0.25">
      <c r="A24" s="5" t="s">
        <v>18</v>
      </c>
      <c r="B24" s="129">
        <f t="shared" ref="B24:B38" si="1">SUM(E24:J24)</f>
        <v>90.5</v>
      </c>
      <c r="E24" s="8">
        <v>56</v>
      </c>
      <c r="F24" s="9"/>
      <c r="G24" s="9">
        <v>3</v>
      </c>
      <c r="H24" s="9"/>
      <c r="I24" s="9">
        <v>31.5</v>
      </c>
      <c r="J24" s="10"/>
    </row>
    <row r="25" spans="1:10" x14ac:dyDescent="0.25">
      <c r="A25" s="4" t="s">
        <v>19</v>
      </c>
      <c r="B25" s="128">
        <f t="shared" si="1"/>
        <v>132</v>
      </c>
      <c r="E25" s="11">
        <v>82</v>
      </c>
      <c r="F25" s="12"/>
      <c r="G25" s="12">
        <v>3</v>
      </c>
      <c r="H25" s="12"/>
      <c r="I25" s="12">
        <v>47</v>
      </c>
      <c r="J25" s="13"/>
    </row>
    <row r="26" spans="1:10" x14ac:dyDescent="0.25">
      <c r="A26" s="5" t="s">
        <v>20</v>
      </c>
      <c r="B26" s="129">
        <f t="shared" si="1"/>
        <v>10</v>
      </c>
      <c r="E26" s="8">
        <v>6</v>
      </c>
      <c r="F26" s="9"/>
      <c r="G26" s="9">
        <v>3</v>
      </c>
      <c r="H26" s="9"/>
      <c r="I26" s="9">
        <v>1</v>
      </c>
      <c r="J26" s="10"/>
    </row>
    <row r="27" spans="1:10" x14ac:dyDescent="0.25">
      <c r="A27" s="4" t="s">
        <v>21</v>
      </c>
      <c r="B27" s="130">
        <f t="shared" si="1"/>
        <v>31</v>
      </c>
      <c r="E27" s="11">
        <v>13</v>
      </c>
      <c r="F27" s="12"/>
      <c r="G27" s="12">
        <v>3</v>
      </c>
      <c r="H27" s="12"/>
      <c r="I27" s="12">
        <v>15</v>
      </c>
      <c r="J27" s="13"/>
    </row>
    <row r="28" spans="1:10" x14ac:dyDescent="0.25">
      <c r="A28" s="5" t="s">
        <v>24</v>
      </c>
      <c r="B28" s="129">
        <f t="shared" si="1"/>
        <v>616</v>
      </c>
      <c r="E28" s="8">
        <v>313</v>
      </c>
      <c r="F28" s="9"/>
      <c r="G28" s="9">
        <v>3</v>
      </c>
      <c r="H28" s="9"/>
      <c r="I28" s="9">
        <v>300</v>
      </c>
      <c r="J28" s="10"/>
    </row>
    <row r="29" spans="1:10" x14ac:dyDescent="0.25">
      <c r="A29" s="4" t="s">
        <v>23</v>
      </c>
      <c r="B29" s="128">
        <f t="shared" si="1"/>
        <v>710</v>
      </c>
      <c r="E29" s="11">
        <v>407</v>
      </c>
      <c r="F29" s="12"/>
      <c r="G29" s="12">
        <v>3</v>
      </c>
      <c r="H29" s="12"/>
      <c r="I29" s="12">
        <v>300</v>
      </c>
      <c r="J29" s="13"/>
    </row>
    <row r="30" spans="1:10" x14ac:dyDescent="0.25">
      <c r="A30" s="5" t="s">
        <v>22</v>
      </c>
      <c r="B30" s="129">
        <f t="shared" si="1"/>
        <v>616</v>
      </c>
      <c r="E30" s="8">
        <v>313</v>
      </c>
      <c r="F30" s="9"/>
      <c r="G30" s="9">
        <v>3</v>
      </c>
      <c r="H30" s="9"/>
      <c r="I30" s="9">
        <v>300</v>
      </c>
      <c r="J30" s="10"/>
    </row>
    <row r="31" spans="1:10" x14ac:dyDescent="0.25">
      <c r="A31" s="4" t="s">
        <v>25</v>
      </c>
      <c r="B31" s="128">
        <f t="shared" si="1"/>
        <v>84</v>
      </c>
      <c r="E31" s="11">
        <v>66</v>
      </c>
      <c r="F31" s="12"/>
      <c r="G31" s="12">
        <v>3</v>
      </c>
      <c r="H31" s="12"/>
      <c r="I31" s="12">
        <v>15</v>
      </c>
      <c r="J31" s="13"/>
    </row>
    <row r="32" spans="1:10" x14ac:dyDescent="0.25">
      <c r="A32" s="5" t="s">
        <v>26</v>
      </c>
      <c r="B32" s="129">
        <f t="shared" si="1"/>
        <v>216.5</v>
      </c>
      <c r="E32" s="25">
        <v>182</v>
      </c>
      <c r="F32" s="9"/>
      <c r="G32" s="9">
        <v>3</v>
      </c>
      <c r="H32" s="9"/>
      <c r="I32" s="9">
        <v>31.5</v>
      </c>
      <c r="J32" s="10"/>
    </row>
    <row r="33" spans="1:10" x14ac:dyDescent="0.25">
      <c r="A33" s="4" t="s">
        <v>27</v>
      </c>
      <c r="B33" s="128">
        <f t="shared" si="1"/>
        <v>326</v>
      </c>
      <c r="E33" s="11">
        <v>276</v>
      </c>
      <c r="F33" s="12"/>
      <c r="G33" s="12">
        <v>3</v>
      </c>
      <c r="H33" s="12"/>
      <c r="I33" s="12">
        <v>47</v>
      </c>
      <c r="J33" s="13"/>
    </row>
    <row r="34" spans="1:10" x14ac:dyDescent="0.25">
      <c r="A34" s="5" t="s">
        <v>28</v>
      </c>
      <c r="B34" s="129">
        <f t="shared" si="1"/>
        <v>14.5</v>
      </c>
      <c r="E34" s="25">
        <v>10.5</v>
      </c>
      <c r="F34" s="9"/>
      <c r="G34" s="9">
        <v>3</v>
      </c>
      <c r="H34" s="9"/>
      <c r="I34" s="9">
        <v>1</v>
      </c>
      <c r="J34" s="10"/>
    </row>
    <row r="35" spans="1:10" x14ac:dyDescent="0.25">
      <c r="A35" s="4" t="s">
        <v>29</v>
      </c>
      <c r="B35" s="128">
        <f t="shared" si="1"/>
        <v>37</v>
      </c>
      <c r="E35" s="11">
        <v>19</v>
      </c>
      <c r="F35" s="12"/>
      <c r="G35" s="12">
        <v>3</v>
      </c>
      <c r="H35" s="12"/>
      <c r="I35" s="12">
        <v>15</v>
      </c>
      <c r="J35" s="13"/>
    </row>
    <row r="36" spans="1:10" x14ac:dyDescent="0.25">
      <c r="A36" s="5" t="s">
        <v>30</v>
      </c>
      <c r="B36" s="129">
        <f t="shared" si="1"/>
        <v>929</v>
      </c>
      <c r="E36" s="8">
        <v>626</v>
      </c>
      <c r="F36" s="9"/>
      <c r="G36" s="9">
        <v>3</v>
      </c>
      <c r="H36" s="9"/>
      <c r="I36" s="9">
        <v>300</v>
      </c>
      <c r="J36" s="10"/>
    </row>
    <row r="37" spans="1:10" x14ac:dyDescent="0.25">
      <c r="A37" s="7" t="s">
        <v>89</v>
      </c>
      <c r="B37" s="128">
        <f t="shared" si="1"/>
        <v>1306</v>
      </c>
      <c r="E37" s="11">
        <v>1003</v>
      </c>
      <c r="F37" s="12"/>
      <c r="G37" s="12">
        <v>3</v>
      </c>
      <c r="H37" s="12"/>
      <c r="I37" s="12">
        <v>300</v>
      </c>
      <c r="J37" s="13"/>
    </row>
    <row r="38" spans="1:10" x14ac:dyDescent="0.25">
      <c r="A38" s="5" t="s">
        <v>110</v>
      </c>
      <c r="B38" s="129">
        <f t="shared" si="1"/>
        <v>33</v>
      </c>
      <c r="E38" s="25">
        <v>23</v>
      </c>
      <c r="F38" s="26">
        <v>7</v>
      </c>
      <c r="G38" s="26">
        <v>3</v>
      </c>
      <c r="H38" s="28"/>
      <c r="I38" s="28"/>
      <c r="J38" s="29"/>
    </row>
    <row r="39" spans="1:10" x14ac:dyDescent="0.25">
      <c r="A39" s="7" t="s">
        <v>125</v>
      </c>
      <c r="B39" s="128">
        <v>17</v>
      </c>
      <c r="E39" s="11">
        <v>10</v>
      </c>
      <c r="F39" s="12">
        <v>7</v>
      </c>
      <c r="G39" s="12"/>
      <c r="H39" s="12"/>
      <c r="I39" s="12"/>
      <c r="J39" s="13"/>
    </row>
    <row r="40" spans="1:10" x14ac:dyDescent="0.25">
      <c r="A40" s="101" t="s">
        <v>111</v>
      </c>
      <c r="B40" s="129">
        <f>SUM(E40:J40)</f>
        <v>57</v>
      </c>
      <c r="E40" s="8">
        <v>47</v>
      </c>
      <c r="F40" s="9">
        <v>7</v>
      </c>
      <c r="G40" s="9">
        <v>3</v>
      </c>
      <c r="H40" s="9"/>
      <c r="I40" s="9"/>
      <c r="J40" s="10"/>
    </row>
    <row r="41" spans="1:10" ht="15.75" thickBot="1" x14ac:dyDescent="0.3">
      <c r="A41" s="7" t="s">
        <v>126</v>
      </c>
      <c r="B41" s="128">
        <v>27</v>
      </c>
      <c r="E41" s="14">
        <v>20</v>
      </c>
      <c r="F41" s="15">
        <v>7</v>
      </c>
      <c r="G41" s="15"/>
      <c r="H41" s="15"/>
      <c r="I41" s="15"/>
      <c r="J41" s="16"/>
    </row>
    <row r="42" spans="1:10" x14ac:dyDescent="0.25">
      <c r="A42" s="72"/>
    </row>
    <row r="43" spans="1:10" ht="15.75" thickBot="1" x14ac:dyDescent="0.3">
      <c r="A43" s="1" t="s">
        <v>32</v>
      </c>
      <c r="E43" s="69"/>
      <c r="F43" s="69"/>
      <c r="G43" s="69"/>
      <c r="H43" s="69"/>
      <c r="I43" s="69"/>
      <c r="J43" s="69"/>
    </row>
    <row r="44" spans="1:10" x14ac:dyDescent="0.25">
      <c r="A44" s="7" t="s">
        <v>40</v>
      </c>
      <c r="B44" s="124">
        <f>SUM(E44:J44)</f>
        <v>52</v>
      </c>
      <c r="C44" s="86"/>
      <c r="D44" s="86"/>
      <c r="E44" s="17">
        <v>34</v>
      </c>
      <c r="F44" s="18"/>
      <c r="G44" s="18">
        <v>3</v>
      </c>
      <c r="H44" s="56"/>
      <c r="I44" s="18">
        <v>15</v>
      </c>
      <c r="J44" s="57"/>
    </row>
    <row r="45" spans="1:10" x14ac:dyDescent="0.25">
      <c r="A45" s="5" t="s">
        <v>33</v>
      </c>
      <c r="B45" s="125">
        <f t="shared" ref="B45:B52" si="2">SUM(E45:J45)</f>
        <v>191</v>
      </c>
      <c r="C45" s="86"/>
      <c r="D45" s="86"/>
      <c r="E45" s="8">
        <v>93</v>
      </c>
      <c r="F45" s="9"/>
      <c r="G45" s="9">
        <v>3</v>
      </c>
      <c r="H45" s="9">
        <v>63.5</v>
      </c>
      <c r="I45" s="9">
        <v>31.5</v>
      </c>
      <c r="J45" s="10"/>
    </row>
    <row r="46" spans="1:10" x14ac:dyDescent="0.25">
      <c r="A46" s="4" t="s">
        <v>35</v>
      </c>
      <c r="B46" s="124">
        <f t="shared" si="2"/>
        <v>206</v>
      </c>
      <c r="C46" s="86"/>
      <c r="D46" s="86"/>
      <c r="E46" s="11">
        <v>93</v>
      </c>
      <c r="F46" s="12"/>
      <c r="G46" s="12">
        <v>3</v>
      </c>
      <c r="H46" s="12">
        <v>63.5</v>
      </c>
      <c r="I46" s="12">
        <v>31.5</v>
      </c>
      <c r="J46" s="13">
        <v>15</v>
      </c>
    </row>
    <row r="47" spans="1:10" x14ac:dyDescent="0.25">
      <c r="A47" s="5" t="s">
        <v>36</v>
      </c>
      <c r="B47" s="125">
        <f t="shared" si="2"/>
        <v>285</v>
      </c>
      <c r="C47" s="86"/>
      <c r="D47" s="86"/>
      <c r="E47" s="8">
        <v>141</v>
      </c>
      <c r="F47" s="9"/>
      <c r="G47" s="9">
        <v>3</v>
      </c>
      <c r="H47" s="9">
        <v>94</v>
      </c>
      <c r="I47" s="9">
        <v>47</v>
      </c>
      <c r="J47" s="10"/>
    </row>
    <row r="48" spans="1:10" x14ac:dyDescent="0.25">
      <c r="A48" s="4" t="s">
        <v>34</v>
      </c>
      <c r="B48" s="124">
        <f t="shared" si="2"/>
        <v>308</v>
      </c>
      <c r="C48" s="86"/>
      <c r="D48" s="86"/>
      <c r="E48" s="11">
        <v>141</v>
      </c>
      <c r="F48" s="12"/>
      <c r="G48" s="12">
        <v>3</v>
      </c>
      <c r="H48" s="12">
        <v>94</v>
      </c>
      <c r="I48" s="12">
        <v>47</v>
      </c>
      <c r="J48" s="13">
        <v>23</v>
      </c>
    </row>
    <row r="49" spans="1:13" x14ac:dyDescent="0.25">
      <c r="A49" s="5" t="s">
        <v>37</v>
      </c>
      <c r="B49" s="125">
        <f t="shared" si="2"/>
        <v>859</v>
      </c>
      <c r="C49" s="86"/>
      <c r="D49" s="86"/>
      <c r="E49" s="8">
        <v>556</v>
      </c>
      <c r="F49" s="9"/>
      <c r="G49" s="9">
        <v>3</v>
      </c>
      <c r="H49" s="9"/>
      <c r="I49" s="9">
        <v>300</v>
      </c>
      <c r="J49" s="10"/>
    </row>
    <row r="50" spans="1:13" x14ac:dyDescent="0.25">
      <c r="A50" s="4" t="s">
        <v>38</v>
      </c>
      <c r="B50" s="124">
        <f t="shared" si="2"/>
        <v>1008</v>
      </c>
      <c r="C50" s="86"/>
      <c r="D50" s="86"/>
      <c r="E50" s="11">
        <v>705</v>
      </c>
      <c r="F50" s="12"/>
      <c r="G50" s="12">
        <v>3</v>
      </c>
      <c r="H50" s="12"/>
      <c r="I50" s="12">
        <v>300</v>
      </c>
      <c r="J50" s="13"/>
    </row>
    <row r="51" spans="1:13" x14ac:dyDescent="0.25">
      <c r="A51" s="5" t="s">
        <v>87</v>
      </c>
      <c r="B51" s="125">
        <f t="shared" si="2"/>
        <v>859</v>
      </c>
      <c r="C51" s="86"/>
      <c r="D51" s="86"/>
      <c r="E51" s="8">
        <v>556</v>
      </c>
      <c r="F51" s="9"/>
      <c r="G51" s="9">
        <v>3</v>
      </c>
      <c r="H51" s="9"/>
      <c r="I51" s="9">
        <v>300</v>
      </c>
      <c r="J51" s="10"/>
    </row>
    <row r="52" spans="1:13" x14ac:dyDescent="0.25">
      <c r="A52" s="7" t="s">
        <v>39</v>
      </c>
      <c r="B52" s="124">
        <f t="shared" si="2"/>
        <v>177</v>
      </c>
      <c r="C52" s="86"/>
      <c r="D52" s="86"/>
      <c r="E52" s="11">
        <v>159</v>
      </c>
      <c r="F52" s="12"/>
      <c r="G52" s="12">
        <v>3</v>
      </c>
      <c r="H52" s="12"/>
      <c r="I52" s="12">
        <v>15</v>
      </c>
      <c r="J52" s="13"/>
    </row>
    <row r="53" spans="1:13" x14ac:dyDescent="0.25">
      <c r="A53" s="5" t="s">
        <v>81</v>
      </c>
      <c r="B53" s="125">
        <f>SUM(E53:J53)</f>
        <v>534</v>
      </c>
      <c r="C53" s="86"/>
      <c r="D53" s="86"/>
      <c r="E53" s="8">
        <v>436</v>
      </c>
      <c r="F53" s="49"/>
      <c r="G53" s="46">
        <v>3</v>
      </c>
      <c r="H53" s="49">
        <v>63.5</v>
      </c>
      <c r="I53" s="49">
        <v>31.5</v>
      </c>
      <c r="J53" s="50"/>
    </row>
    <row r="54" spans="1:13" x14ac:dyDescent="0.25">
      <c r="A54" s="7" t="s">
        <v>82</v>
      </c>
      <c r="B54" s="124">
        <f t="shared" ref="B54:B58" si="3">SUM(E54:J54)</f>
        <v>549</v>
      </c>
      <c r="C54" s="86"/>
      <c r="D54" s="86"/>
      <c r="E54" s="11">
        <v>436</v>
      </c>
      <c r="F54" s="51"/>
      <c r="G54" s="51">
        <v>3</v>
      </c>
      <c r="H54" s="51">
        <v>63.5</v>
      </c>
      <c r="I54" s="51">
        <v>31.5</v>
      </c>
      <c r="J54" s="52">
        <v>15</v>
      </c>
    </row>
    <row r="55" spans="1:13" x14ac:dyDescent="0.25">
      <c r="A55" s="5" t="s">
        <v>83</v>
      </c>
      <c r="B55" s="125">
        <f t="shared" si="3"/>
        <v>800</v>
      </c>
      <c r="C55" s="86"/>
      <c r="D55" s="86"/>
      <c r="E55" s="8">
        <v>656</v>
      </c>
      <c r="F55" s="49"/>
      <c r="G55" s="46">
        <v>3</v>
      </c>
      <c r="H55" s="46">
        <v>94</v>
      </c>
      <c r="I55" s="49">
        <v>47</v>
      </c>
      <c r="J55" s="50"/>
    </row>
    <row r="56" spans="1:13" x14ac:dyDescent="0.25">
      <c r="A56" s="7" t="s">
        <v>84</v>
      </c>
      <c r="B56" s="124">
        <f t="shared" si="3"/>
        <v>823</v>
      </c>
      <c r="C56" s="86"/>
      <c r="D56" s="86"/>
      <c r="E56" s="11">
        <v>656</v>
      </c>
      <c r="F56" s="51"/>
      <c r="G56" s="51">
        <v>3</v>
      </c>
      <c r="H56" s="51">
        <v>94</v>
      </c>
      <c r="I56" s="51">
        <v>47</v>
      </c>
      <c r="J56" s="52">
        <v>23</v>
      </c>
    </row>
    <row r="57" spans="1:13" x14ac:dyDescent="0.25">
      <c r="A57" s="45" t="s">
        <v>85</v>
      </c>
      <c r="B57" s="126">
        <f t="shared" si="3"/>
        <v>1660</v>
      </c>
      <c r="C57" s="86"/>
      <c r="D57" s="86"/>
      <c r="E57" s="48">
        <v>1357</v>
      </c>
      <c r="F57" s="49"/>
      <c r="G57" s="46">
        <v>3</v>
      </c>
      <c r="H57" s="49"/>
      <c r="I57" s="49">
        <v>300</v>
      </c>
      <c r="J57" s="50"/>
    </row>
    <row r="58" spans="1:13" ht="15.75" thickBot="1" x14ac:dyDescent="0.3">
      <c r="A58" s="7" t="s">
        <v>86</v>
      </c>
      <c r="B58" s="127">
        <f t="shared" si="3"/>
        <v>2391</v>
      </c>
      <c r="C58" s="86"/>
      <c r="D58" s="86"/>
      <c r="E58" s="53">
        <v>2088</v>
      </c>
      <c r="F58" s="54"/>
      <c r="G58" s="54">
        <v>3</v>
      </c>
      <c r="H58" s="54"/>
      <c r="I58" s="54">
        <v>300</v>
      </c>
      <c r="J58" s="55"/>
    </row>
    <row r="59" spans="1:13" x14ac:dyDescent="0.25">
      <c r="A59"/>
      <c r="B59"/>
      <c r="C59"/>
      <c r="D59"/>
      <c r="E59"/>
      <c r="F59"/>
      <c r="G59"/>
      <c r="H59"/>
      <c r="I59"/>
      <c r="J59"/>
    </row>
    <row r="60" spans="1:13" ht="15.75" thickBot="1" x14ac:dyDescent="0.3">
      <c r="A60" t="s">
        <v>100</v>
      </c>
      <c r="B60"/>
      <c r="C60"/>
      <c r="D60"/>
      <c r="E60"/>
      <c r="F60"/>
      <c r="G60"/>
      <c r="H60"/>
      <c r="I60"/>
      <c r="J60"/>
    </row>
    <row r="61" spans="1:13" x14ac:dyDescent="0.25">
      <c r="A61" s="7" t="s">
        <v>99</v>
      </c>
      <c r="B61" s="124">
        <f>SUM(E61:J61)</f>
        <v>5</v>
      </c>
      <c r="C61" s="87"/>
      <c r="D61" s="87"/>
      <c r="E61" s="70">
        <v>5</v>
      </c>
      <c r="F61"/>
      <c r="G61"/>
      <c r="H61"/>
      <c r="I61"/>
      <c r="J61"/>
      <c r="K61" s="21"/>
    </row>
    <row r="62" spans="1:13" x14ac:dyDescent="0.25">
      <c r="A62" s="45" t="s">
        <v>98</v>
      </c>
      <c r="B62" s="125">
        <f t="shared" ref="B62:B63" si="4">SUM(E62:J62)</f>
        <v>5</v>
      </c>
      <c r="C62" s="87"/>
      <c r="D62" s="87"/>
      <c r="E62" s="71">
        <v>5</v>
      </c>
      <c r="F62"/>
      <c r="G62"/>
      <c r="H62"/>
      <c r="I62"/>
      <c r="J62"/>
      <c r="K62" s="21"/>
    </row>
    <row r="63" spans="1:13" ht="15.75" thickBot="1" x14ac:dyDescent="0.3">
      <c r="A63" s="7" t="s">
        <v>101</v>
      </c>
      <c r="B63" s="124">
        <f t="shared" si="4"/>
        <v>5</v>
      </c>
      <c r="C63" s="87"/>
      <c r="D63" s="87"/>
      <c r="E63" s="34">
        <v>5</v>
      </c>
      <c r="F63"/>
      <c r="G63"/>
      <c r="H63"/>
      <c r="I63"/>
      <c r="J63"/>
      <c r="K63" s="21"/>
    </row>
    <row r="64" spans="1:13" s="67" customFormat="1" x14ac:dyDescent="0.25">
      <c r="A64" s="72" t="s">
        <v>114</v>
      </c>
      <c r="B64" s="21"/>
      <c r="C64" s="87"/>
      <c r="D64" s="87"/>
      <c r="E64" s="21"/>
      <c r="F64" s="21"/>
      <c r="G64" s="21"/>
      <c r="H64" s="21"/>
      <c r="I64" s="21"/>
      <c r="J64"/>
      <c r="K64"/>
      <c r="L64"/>
      <c r="M64"/>
    </row>
    <row r="66" spans="1:10" customFormat="1" ht="15.75" thickBot="1" x14ac:dyDescent="0.3">
      <c r="A66" s="1" t="s">
        <v>61</v>
      </c>
      <c r="C66" s="86"/>
      <c r="D66" s="86"/>
      <c r="E66" s="69"/>
      <c r="F66" s="69"/>
      <c r="G66" s="69"/>
    </row>
    <row r="67" spans="1:10" customFormat="1" x14ac:dyDescent="0.25">
      <c r="A67" s="4" t="s">
        <v>62</v>
      </c>
      <c r="B67" s="124">
        <f>SUM(E67:J67)</f>
        <v>18</v>
      </c>
      <c r="C67" s="86"/>
      <c r="D67" s="86"/>
      <c r="E67" s="43">
        <v>15</v>
      </c>
      <c r="F67" s="22"/>
      <c r="G67" s="44">
        <v>3</v>
      </c>
      <c r="H67" s="21"/>
      <c r="I67" s="21"/>
      <c r="J67" s="21"/>
    </row>
    <row r="68" spans="1:10" customFormat="1" x14ac:dyDescent="0.25">
      <c r="A68" s="5" t="s">
        <v>63</v>
      </c>
      <c r="B68" s="125">
        <f>SUM(E68:J68)</f>
        <v>221</v>
      </c>
      <c r="C68" s="86"/>
      <c r="D68" s="86"/>
      <c r="E68" s="8">
        <v>218</v>
      </c>
      <c r="F68" s="9"/>
      <c r="G68" s="10">
        <v>3</v>
      </c>
      <c r="H68" s="21"/>
      <c r="I68" s="21"/>
      <c r="J68" s="21"/>
    </row>
    <row r="69" spans="1:10" customFormat="1" x14ac:dyDescent="0.25">
      <c r="A69" s="4" t="s">
        <v>64</v>
      </c>
      <c r="B69" s="124">
        <f>SUM(E69:J69)</f>
        <v>302</v>
      </c>
      <c r="C69" s="86"/>
      <c r="D69" s="86"/>
      <c r="E69" s="11">
        <v>299</v>
      </c>
      <c r="F69" s="12"/>
      <c r="G69" s="13">
        <v>3</v>
      </c>
      <c r="H69" s="21"/>
      <c r="I69" s="21"/>
      <c r="J69" s="21"/>
    </row>
    <row r="70" spans="1:10" customFormat="1" x14ac:dyDescent="0.25">
      <c r="A70" s="5" t="s">
        <v>88</v>
      </c>
      <c r="B70" s="125">
        <f>SUM(E70:J70)</f>
        <v>221</v>
      </c>
      <c r="C70" s="86"/>
      <c r="D70" s="86"/>
      <c r="E70" s="8">
        <v>218</v>
      </c>
      <c r="F70" s="9"/>
      <c r="G70" s="10">
        <v>3</v>
      </c>
      <c r="H70" s="21"/>
      <c r="I70" s="21"/>
      <c r="J70" s="21"/>
    </row>
    <row r="71" spans="1:10" customFormat="1" ht="15.75" thickBot="1" x14ac:dyDescent="0.3">
      <c r="A71" s="7" t="s">
        <v>65</v>
      </c>
      <c r="B71" s="124">
        <f>SUM(E71:J71)</f>
        <v>227</v>
      </c>
      <c r="C71" s="86"/>
      <c r="D71" s="86"/>
      <c r="E71" s="14">
        <v>224</v>
      </c>
      <c r="F71" s="15"/>
      <c r="G71" s="16">
        <v>3</v>
      </c>
      <c r="H71" s="21"/>
      <c r="I71" s="21"/>
      <c r="J71" s="21"/>
    </row>
    <row r="73" spans="1:10" customFormat="1" ht="15.75" thickBot="1" x14ac:dyDescent="0.3">
      <c r="A73" s="1" t="s">
        <v>66</v>
      </c>
      <c r="C73" s="86"/>
      <c r="D73" s="86"/>
      <c r="E73" s="69"/>
      <c r="F73" s="69"/>
      <c r="G73" s="69"/>
    </row>
    <row r="74" spans="1:10" customFormat="1" x14ac:dyDescent="0.25">
      <c r="A74" s="4" t="s">
        <v>67</v>
      </c>
      <c r="B74" s="47">
        <f>SUM(E74:G74)</f>
        <v>30</v>
      </c>
      <c r="C74" s="86"/>
      <c r="D74" s="86"/>
      <c r="E74" s="43">
        <v>27</v>
      </c>
      <c r="F74" s="22"/>
      <c r="G74" s="44">
        <v>3</v>
      </c>
    </row>
    <row r="75" spans="1:10" customFormat="1" x14ac:dyDescent="0.25">
      <c r="A75" s="5" t="s">
        <v>68</v>
      </c>
      <c r="B75" s="131">
        <f t="shared" ref="B75:B79" si="5">SUM(E75:G75)</f>
        <v>8</v>
      </c>
      <c r="C75" s="86"/>
      <c r="D75" s="86"/>
      <c r="E75" s="8">
        <v>5</v>
      </c>
      <c r="F75" s="9"/>
      <c r="G75" s="10">
        <v>3</v>
      </c>
    </row>
    <row r="76" spans="1:10" customFormat="1" x14ac:dyDescent="0.25">
      <c r="A76" s="4" t="s">
        <v>69</v>
      </c>
      <c r="B76" s="47">
        <f t="shared" si="5"/>
        <v>16.5</v>
      </c>
      <c r="C76" s="86"/>
      <c r="D76" s="86"/>
      <c r="E76" s="11">
        <v>13.5</v>
      </c>
      <c r="F76" s="12"/>
      <c r="G76" s="13">
        <v>3</v>
      </c>
    </row>
    <row r="77" spans="1:10" customFormat="1" x14ac:dyDescent="0.25">
      <c r="A77" s="5" t="s">
        <v>70</v>
      </c>
      <c r="B77" s="131">
        <f t="shared" si="5"/>
        <v>128</v>
      </c>
      <c r="C77" s="86"/>
      <c r="D77" s="86"/>
      <c r="E77" s="8">
        <v>125</v>
      </c>
      <c r="F77" s="9"/>
      <c r="G77" s="10">
        <v>3</v>
      </c>
    </row>
    <row r="78" spans="1:10" customFormat="1" x14ac:dyDescent="0.25">
      <c r="A78" s="4" t="s">
        <v>5</v>
      </c>
      <c r="B78" s="47">
        <f t="shared" si="5"/>
        <v>8</v>
      </c>
      <c r="C78" s="86"/>
      <c r="D78" s="86"/>
      <c r="E78" s="11">
        <v>5</v>
      </c>
      <c r="F78" s="12"/>
      <c r="G78" s="13">
        <v>3</v>
      </c>
    </row>
    <row r="79" spans="1:10" customFormat="1" ht="15.75" thickBot="1" x14ac:dyDescent="0.3">
      <c r="A79" s="6" t="s">
        <v>71</v>
      </c>
      <c r="B79" s="131">
        <f t="shared" si="5"/>
        <v>65.5</v>
      </c>
      <c r="C79" s="86"/>
      <c r="D79" s="86"/>
      <c r="E79" s="30">
        <v>62.5</v>
      </c>
      <c r="F79" s="39"/>
      <c r="G79" s="31">
        <v>3</v>
      </c>
    </row>
    <row r="81" spans="1:7" customFormat="1" ht="15.75" thickBot="1" x14ac:dyDescent="0.3">
      <c r="A81" s="1" t="s">
        <v>72</v>
      </c>
      <c r="C81" s="86"/>
      <c r="D81" s="86"/>
      <c r="E81" s="69"/>
      <c r="F81" s="69"/>
      <c r="G81" s="69"/>
    </row>
    <row r="82" spans="1:7" customFormat="1" x14ac:dyDescent="0.25">
      <c r="A82" s="4" t="s">
        <v>129</v>
      </c>
      <c r="B82" s="123">
        <f>SUM(E82:G82)</f>
        <v>43</v>
      </c>
      <c r="C82" s="86"/>
      <c r="D82" s="86"/>
      <c r="E82" s="43">
        <v>34</v>
      </c>
      <c r="F82" s="22">
        <v>6</v>
      </c>
      <c r="G82" s="44">
        <v>3</v>
      </c>
    </row>
    <row r="83" spans="1:7" customFormat="1" x14ac:dyDescent="0.25">
      <c r="A83" s="92" t="s">
        <v>130</v>
      </c>
      <c r="B83" s="131">
        <f>SUM(E83:G83)</f>
        <v>26</v>
      </c>
      <c r="C83" s="86"/>
      <c r="D83" s="86"/>
      <c r="E83" s="109">
        <v>17</v>
      </c>
      <c r="F83" s="9">
        <v>6</v>
      </c>
      <c r="G83" s="110">
        <v>3</v>
      </c>
    </row>
    <row r="84" spans="1:7" customFormat="1" x14ac:dyDescent="0.25">
      <c r="A84" s="94" t="s">
        <v>68</v>
      </c>
      <c r="B84" s="132">
        <f t="shared" ref="B84:B92" si="6">SUM(E84:G84)</f>
        <v>8</v>
      </c>
      <c r="C84" s="86"/>
      <c r="D84" s="86"/>
      <c r="E84" s="95">
        <v>5</v>
      </c>
      <c r="F84" s="96"/>
      <c r="G84" s="97">
        <v>3</v>
      </c>
    </row>
    <row r="85" spans="1:7" customFormat="1" x14ac:dyDescent="0.25">
      <c r="A85" s="92" t="s">
        <v>134</v>
      </c>
      <c r="B85" s="131">
        <f t="shared" si="6"/>
        <v>20</v>
      </c>
      <c r="C85" s="86"/>
      <c r="D85" s="86"/>
      <c r="E85" s="25">
        <v>17</v>
      </c>
      <c r="F85" s="26" t="s">
        <v>137</v>
      </c>
      <c r="G85" s="93">
        <v>3</v>
      </c>
    </row>
    <row r="86" spans="1:7" customFormat="1" x14ac:dyDescent="0.25">
      <c r="A86" s="94" t="s">
        <v>135</v>
      </c>
      <c r="B86" s="132">
        <f t="shared" si="6"/>
        <v>37</v>
      </c>
      <c r="C86" s="86"/>
      <c r="D86" s="86"/>
      <c r="E86" s="95">
        <v>34</v>
      </c>
      <c r="F86" s="96" t="s">
        <v>137</v>
      </c>
      <c r="G86" s="97">
        <v>3</v>
      </c>
    </row>
    <row r="87" spans="1:7" customFormat="1" x14ac:dyDescent="0.25">
      <c r="A87" s="92" t="s">
        <v>125</v>
      </c>
      <c r="B87" s="131">
        <f>SUM(E87:G87)</f>
        <v>21</v>
      </c>
      <c r="C87" s="86"/>
      <c r="D87" s="86"/>
      <c r="E87" s="25">
        <v>15</v>
      </c>
      <c r="F87" s="26">
        <v>6</v>
      </c>
      <c r="G87" s="93"/>
    </row>
    <row r="88" spans="1:7" customFormat="1" x14ac:dyDescent="0.25">
      <c r="A88" s="94" t="s">
        <v>131</v>
      </c>
      <c r="B88" s="132">
        <f t="shared" si="6"/>
        <v>207</v>
      </c>
      <c r="C88" s="86"/>
      <c r="D88" s="86"/>
      <c r="E88" s="133">
        <v>198</v>
      </c>
      <c r="F88" s="51">
        <v>6</v>
      </c>
      <c r="G88" s="97">
        <v>3</v>
      </c>
    </row>
    <row r="89" spans="1:7" customFormat="1" x14ac:dyDescent="0.25">
      <c r="A89" s="92" t="s">
        <v>132</v>
      </c>
      <c r="B89" s="131">
        <f t="shared" si="6"/>
        <v>108</v>
      </c>
      <c r="C89" s="86"/>
      <c r="D89" s="86"/>
      <c r="E89" s="25">
        <v>99</v>
      </c>
      <c r="F89" s="9">
        <v>6</v>
      </c>
      <c r="G89" s="93">
        <v>3</v>
      </c>
    </row>
    <row r="90" spans="1:7" customFormat="1" x14ac:dyDescent="0.25">
      <c r="A90" s="94" t="s">
        <v>5</v>
      </c>
      <c r="B90" s="132">
        <f t="shared" si="6"/>
        <v>8</v>
      </c>
      <c r="C90" s="86"/>
      <c r="D90" s="86"/>
      <c r="E90" s="95">
        <v>5</v>
      </c>
      <c r="F90" s="12"/>
      <c r="G90" s="97">
        <v>3</v>
      </c>
    </row>
    <row r="91" spans="1:7" customFormat="1" x14ac:dyDescent="0.25">
      <c r="A91" s="92" t="s">
        <v>133</v>
      </c>
      <c r="B91" s="131">
        <f t="shared" si="6"/>
        <v>102</v>
      </c>
      <c r="C91" s="86"/>
      <c r="D91" s="86"/>
      <c r="E91" s="25">
        <v>99</v>
      </c>
      <c r="F91" s="26" t="s">
        <v>137</v>
      </c>
      <c r="G91" s="93">
        <v>3</v>
      </c>
    </row>
    <row r="92" spans="1:7" customFormat="1" x14ac:dyDescent="0.25">
      <c r="A92" s="94" t="s">
        <v>136</v>
      </c>
      <c r="B92" s="132">
        <f t="shared" si="6"/>
        <v>201</v>
      </c>
      <c r="C92" s="86"/>
      <c r="D92" s="86"/>
      <c r="E92" s="133">
        <v>198</v>
      </c>
      <c r="F92" s="96" t="s">
        <v>137</v>
      </c>
      <c r="G92" s="97">
        <v>3</v>
      </c>
    </row>
    <row r="93" spans="1:7" customFormat="1" ht="15.75" thickBot="1" x14ac:dyDescent="0.3">
      <c r="A93" s="92" t="s">
        <v>126</v>
      </c>
      <c r="B93" s="131">
        <f>SUM(E93:G93)</f>
        <v>56</v>
      </c>
      <c r="C93" s="92"/>
      <c r="D93" s="92"/>
      <c r="E93" s="104">
        <v>50</v>
      </c>
      <c r="F93" s="39">
        <v>6</v>
      </c>
      <c r="G93" s="100"/>
    </row>
    <row r="94" spans="1:7" customFormat="1" x14ac:dyDescent="0.25">
      <c r="A94" s="6"/>
      <c r="B94" s="90"/>
      <c r="C94" s="86"/>
      <c r="D94" s="86"/>
      <c r="E94" s="26"/>
      <c r="F94" s="26"/>
      <c r="G94" s="9"/>
    </row>
    <row r="95" spans="1:7" customFormat="1" x14ac:dyDescent="0.25">
      <c r="A95" s="99" t="s">
        <v>122</v>
      </c>
      <c r="B95" s="21"/>
      <c r="C95" s="86"/>
      <c r="D95" s="86"/>
      <c r="F95" s="21"/>
    </row>
    <row r="96" spans="1:7" customFormat="1" x14ac:dyDescent="0.25">
      <c r="A96" s="99" t="s">
        <v>138</v>
      </c>
      <c r="B96" s="21"/>
      <c r="C96" s="86"/>
      <c r="D96" s="86"/>
      <c r="F96" s="21"/>
    </row>
    <row r="97" spans="1:7" customFormat="1" ht="15.75" thickBot="1" x14ac:dyDescent="0.3">
      <c r="A97" s="1" t="s">
        <v>73</v>
      </c>
      <c r="C97" s="86"/>
      <c r="D97" s="86"/>
      <c r="E97" s="69"/>
      <c r="F97" s="69"/>
      <c r="G97" s="69"/>
    </row>
    <row r="98" spans="1:7" customFormat="1" x14ac:dyDescent="0.25">
      <c r="A98" s="4" t="s">
        <v>113</v>
      </c>
      <c r="B98" s="123">
        <f>SUM(E98:G98)</f>
        <v>44</v>
      </c>
      <c r="C98" s="86"/>
      <c r="D98" s="86"/>
      <c r="E98" s="43">
        <v>34</v>
      </c>
      <c r="F98" s="22">
        <v>7</v>
      </c>
      <c r="G98" s="44">
        <v>3</v>
      </c>
    </row>
    <row r="99" spans="1:7" customFormat="1" x14ac:dyDescent="0.25">
      <c r="A99" s="5" t="s">
        <v>67</v>
      </c>
      <c r="B99" s="125">
        <f t="shared" ref="B99:B115" si="7">SUM(E99:G99)</f>
        <v>37</v>
      </c>
      <c r="C99" s="86"/>
      <c r="D99" s="86"/>
      <c r="E99" s="8">
        <v>34</v>
      </c>
      <c r="F99" s="9"/>
      <c r="G99" s="10">
        <v>3</v>
      </c>
    </row>
    <row r="100" spans="1:7" customFormat="1" x14ac:dyDescent="0.25">
      <c r="A100" s="4" t="s">
        <v>74</v>
      </c>
      <c r="B100" s="123">
        <f t="shared" si="7"/>
        <v>88</v>
      </c>
      <c r="C100" s="86"/>
      <c r="D100" s="86"/>
      <c r="E100" s="11">
        <v>85</v>
      </c>
      <c r="F100" s="12"/>
      <c r="G100" s="13">
        <v>3</v>
      </c>
    </row>
    <row r="101" spans="1:7" customFormat="1" x14ac:dyDescent="0.25">
      <c r="A101" s="92" t="s">
        <v>115</v>
      </c>
      <c r="B101" s="125">
        <v>128</v>
      </c>
      <c r="C101" s="86"/>
      <c r="D101" s="86"/>
      <c r="E101" s="25">
        <v>125</v>
      </c>
      <c r="F101" s="26"/>
      <c r="G101" s="93">
        <v>3</v>
      </c>
    </row>
    <row r="102" spans="1:7" customFormat="1" x14ac:dyDescent="0.25">
      <c r="A102" s="94" t="s">
        <v>75</v>
      </c>
      <c r="B102" s="132">
        <f t="shared" si="7"/>
        <v>173</v>
      </c>
      <c r="C102" s="86"/>
      <c r="D102" s="86"/>
      <c r="E102" s="95">
        <v>170</v>
      </c>
      <c r="F102" s="96"/>
      <c r="G102" s="97">
        <v>3</v>
      </c>
    </row>
    <row r="103" spans="1:7" customFormat="1" x14ac:dyDescent="0.25">
      <c r="A103" s="92" t="s">
        <v>76</v>
      </c>
      <c r="B103" s="125">
        <f t="shared" si="7"/>
        <v>14</v>
      </c>
      <c r="C103" s="86"/>
      <c r="D103" s="86"/>
      <c r="E103" s="25">
        <v>11</v>
      </c>
      <c r="F103" s="26"/>
      <c r="G103" s="93">
        <v>3</v>
      </c>
    </row>
    <row r="104" spans="1:7" customFormat="1" x14ac:dyDescent="0.25">
      <c r="A104" s="94" t="s">
        <v>68</v>
      </c>
      <c r="B104" s="132">
        <f t="shared" si="7"/>
        <v>8</v>
      </c>
      <c r="C104" s="86"/>
      <c r="D104" s="86"/>
      <c r="E104" s="95">
        <v>5</v>
      </c>
      <c r="F104" s="96"/>
      <c r="G104" s="97">
        <v>3</v>
      </c>
    </row>
    <row r="105" spans="1:7" customFormat="1" x14ac:dyDescent="0.25">
      <c r="A105" s="92" t="s">
        <v>69</v>
      </c>
      <c r="B105" s="125">
        <f t="shared" si="7"/>
        <v>20</v>
      </c>
      <c r="C105" s="86"/>
      <c r="D105" s="86"/>
      <c r="E105" s="25">
        <v>17</v>
      </c>
      <c r="F105" s="26"/>
      <c r="G105" s="93">
        <v>3</v>
      </c>
    </row>
    <row r="106" spans="1:7" customFormat="1" x14ac:dyDescent="0.25">
      <c r="A106" s="94" t="s">
        <v>125</v>
      </c>
      <c r="B106" s="132">
        <f>SUM(E106:G106)</f>
        <v>22</v>
      </c>
      <c r="C106" s="86"/>
      <c r="D106" s="86"/>
      <c r="E106" s="95">
        <v>15</v>
      </c>
      <c r="F106" s="96">
        <v>7</v>
      </c>
      <c r="G106" s="97"/>
    </row>
    <row r="107" spans="1:7" customFormat="1" x14ac:dyDescent="0.25">
      <c r="A107" s="92" t="s">
        <v>112</v>
      </c>
      <c r="B107" s="125">
        <f>SUM(E107:G107)</f>
        <v>292</v>
      </c>
      <c r="C107" s="86"/>
      <c r="D107" s="86"/>
      <c r="E107" s="25">
        <v>282</v>
      </c>
      <c r="F107" s="26">
        <v>7</v>
      </c>
      <c r="G107" s="93">
        <v>3</v>
      </c>
    </row>
    <row r="108" spans="1:7" customFormat="1" x14ac:dyDescent="0.25">
      <c r="A108" s="94" t="s">
        <v>70</v>
      </c>
      <c r="B108" s="132">
        <f t="shared" si="7"/>
        <v>285</v>
      </c>
      <c r="C108" s="86"/>
      <c r="D108" s="86"/>
      <c r="E108" s="95">
        <v>282</v>
      </c>
      <c r="F108" s="96"/>
      <c r="G108" s="97">
        <v>3</v>
      </c>
    </row>
    <row r="109" spans="1:7" customFormat="1" x14ac:dyDescent="0.25">
      <c r="A109" s="92" t="s">
        <v>77</v>
      </c>
      <c r="B109" s="125">
        <f t="shared" si="7"/>
        <v>707</v>
      </c>
      <c r="C109" s="86"/>
      <c r="D109" s="86"/>
      <c r="E109" s="25">
        <v>704</v>
      </c>
      <c r="F109" s="26"/>
      <c r="G109" s="93">
        <v>3</v>
      </c>
    </row>
    <row r="110" spans="1:7" customFormat="1" x14ac:dyDescent="0.25">
      <c r="A110" s="94" t="s">
        <v>116</v>
      </c>
      <c r="B110" s="132">
        <f t="shared" si="7"/>
        <v>698</v>
      </c>
      <c r="C110" s="86"/>
      <c r="D110" s="86"/>
      <c r="E110" s="95">
        <v>695</v>
      </c>
      <c r="F110" s="96"/>
      <c r="G110" s="97">
        <v>3</v>
      </c>
    </row>
    <row r="111" spans="1:7" customFormat="1" x14ac:dyDescent="0.25">
      <c r="A111" s="92" t="s">
        <v>78</v>
      </c>
      <c r="B111" s="125">
        <f t="shared" si="7"/>
        <v>938</v>
      </c>
      <c r="C111" s="86"/>
      <c r="D111" s="86"/>
      <c r="E111" s="25">
        <v>935</v>
      </c>
      <c r="F111" s="26"/>
      <c r="G111" s="93">
        <v>3</v>
      </c>
    </row>
    <row r="112" spans="1:7" customFormat="1" x14ac:dyDescent="0.25">
      <c r="A112" s="94" t="s">
        <v>79</v>
      </c>
      <c r="B112" s="132">
        <f t="shared" si="7"/>
        <v>82</v>
      </c>
      <c r="C112" s="86"/>
      <c r="D112" s="86"/>
      <c r="E112" s="11">
        <v>79</v>
      </c>
      <c r="F112" s="96"/>
      <c r="G112" s="97">
        <v>3</v>
      </c>
    </row>
    <row r="113" spans="1:10" customFormat="1" x14ac:dyDescent="0.25">
      <c r="A113" s="92" t="s">
        <v>80</v>
      </c>
      <c r="B113" s="125">
        <f t="shared" si="7"/>
        <v>82</v>
      </c>
      <c r="C113" s="86"/>
      <c r="D113" s="86"/>
      <c r="E113" s="25">
        <v>79</v>
      </c>
      <c r="F113" s="26"/>
      <c r="G113" s="93">
        <v>3</v>
      </c>
    </row>
    <row r="114" spans="1:10" customFormat="1" x14ac:dyDescent="0.25">
      <c r="A114" s="94" t="s">
        <v>5</v>
      </c>
      <c r="B114" s="132">
        <f t="shared" si="7"/>
        <v>8</v>
      </c>
      <c r="C114" s="86"/>
      <c r="D114" s="86"/>
      <c r="E114" s="95">
        <v>5</v>
      </c>
      <c r="F114" s="96"/>
      <c r="G114" s="97">
        <v>3</v>
      </c>
    </row>
    <row r="115" spans="1:10" customFormat="1" x14ac:dyDescent="0.25">
      <c r="A115" s="101" t="s">
        <v>71</v>
      </c>
      <c r="B115" s="125">
        <f t="shared" si="7"/>
        <v>144</v>
      </c>
      <c r="C115" s="86"/>
      <c r="D115" s="86"/>
      <c r="E115" s="25">
        <v>141</v>
      </c>
      <c r="F115" s="26"/>
      <c r="G115" s="93">
        <v>3</v>
      </c>
    </row>
    <row r="116" spans="1:10" customFormat="1" x14ac:dyDescent="0.25">
      <c r="A116" s="94" t="s">
        <v>126</v>
      </c>
      <c r="B116" s="132">
        <f>SUM(E116:G116)</f>
        <v>57</v>
      </c>
      <c r="C116" s="86"/>
      <c r="D116" s="86"/>
      <c r="E116" s="95">
        <v>50</v>
      </c>
      <c r="F116" s="96">
        <v>7</v>
      </c>
      <c r="G116" s="97"/>
    </row>
    <row r="117" spans="1:10" s="86" customFormat="1" ht="15.75" thickBot="1" x14ac:dyDescent="0.3">
      <c r="A117" s="92" t="s">
        <v>127</v>
      </c>
      <c r="B117" s="125">
        <v>8</v>
      </c>
      <c r="E117" s="104">
        <v>5</v>
      </c>
      <c r="F117" s="102"/>
      <c r="G117" s="103">
        <v>3</v>
      </c>
    </row>
    <row r="118" spans="1:10" customFormat="1" x14ac:dyDescent="0.25">
      <c r="A118" s="98" t="s">
        <v>121</v>
      </c>
      <c r="B118" s="21"/>
      <c r="C118" s="86"/>
      <c r="D118" s="86"/>
      <c r="E118" s="21"/>
    </row>
    <row r="119" spans="1:10" customFormat="1" x14ac:dyDescent="0.25">
      <c r="A119" s="98"/>
      <c r="B119" s="21"/>
      <c r="C119" s="86"/>
      <c r="D119" s="86"/>
      <c r="E119" s="21"/>
    </row>
    <row r="120" spans="1:10" ht="15.75" thickBot="1" x14ac:dyDescent="0.3">
      <c r="A120" s="1" t="s">
        <v>57</v>
      </c>
      <c r="E120" s="69"/>
      <c r="F120" s="69"/>
      <c r="G120" s="69"/>
      <c r="H120" s="32"/>
      <c r="I120" s="32"/>
      <c r="J120" s="32"/>
    </row>
    <row r="121" spans="1:10" x14ac:dyDescent="0.25">
      <c r="A121" s="4" t="s">
        <v>58</v>
      </c>
      <c r="B121" s="132">
        <f>SUM(E121:J121)</f>
        <v>189</v>
      </c>
      <c r="E121" s="43">
        <v>176</v>
      </c>
      <c r="F121" s="22">
        <v>10</v>
      </c>
      <c r="G121" s="44">
        <v>3</v>
      </c>
      <c r="H121" s="2"/>
      <c r="I121" s="2"/>
      <c r="J121" s="2"/>
    </row>
    <row r="122" spans="1:10" x14ac:dyDescent="0.25">
      <c r="A122" s="5" t="s">
        <v>59</v>
      </c>
      <c r="B122" s="125">
        <v>48</v>
      </c>
      <c r="C122" s="88"/>
      <c r="D122" s="88"/>
      <c r="E122" s="8">
        <v>35</v>
      </c>
      <c r="F122" s="9">
        <v>10</v>
      </c>
      <c r="G122" s="10">
        <v>3</v>
      </c>
      <c r="H122" s="2"/>
      <c r="I122" s="2"/>
      <c r="J122" s="2"/>
    </row>
    <row r="123" spans="1:10" x14ac:dyDescent="0.25">
      <c r="A123" s="7" t="s">
        <v>60</v>
      </c>
      <c r="B123" s="124">
        <f>SUM(E123:J123)</f>
        <v>542</v>
      </c>
      <c r="C123" s="88"/>
      <c r="D123" s="88"/>
      <c r="E123" s="95">
        <v>529</v>
      </c>
      <c r="F123" s="96">
        <v>10</v>
      </c>
      <c r="G123" s="97">
        <v>3</v>
      </c>
      <c r="H123" s="2"/>
      <c r="I123" s="2"/>
      <c r="J123" s="2"/>
    </row>
    <row r="124" spans="1:10" s="85" customFormat="1" x14ac:dyDescent="0.25">
      <c r="A124" s="101" t="s">
        <v>144</v>
      </c>
      <c r="B124" s="129">
        <f>SUM(E124:G124)</f>
        <v>25</v>
      </c>
      <c r="C124" s="88"/>
      <c r="D124" s="88"/>
      <c r="E124" s="25">
        <v>15</v>
      </c>
      <c r="F124" s="26">
        <v>10</v>
      </c>
      <c r="G124" s="93"/>
      <c r="H124" s="105"/>
      <c r="I124" s="105"/>
      <c r="J124" s="105"/>
    </row>
    <row r="125" spans="1:10" x14ac:dyDescent="0.25">
      <c r="A125" s="94" t="s">
        <v>147</v>
      </c>
      <c r="B125" s="124">
        <f t="shared" ref="B125:B126" si="8">SUM(E125:G125)</f>
        <v>60</v>
      </c>
      <c r="C125" s="88"/>
      <c r="D125" s="88"/>
      <c r="E125" s="11">
        <v>50</v>
      </c>
      <c r="F125" s="12">
        <v>10</v>
      </c>
      <c r="G125" s="13"/>
      <c r="H125" s="2"/>
      <c r="I125" s="2"/>
      <c r="J125" s="2"/>
    </row>
    <row r="126" spans="1:10" ht="15.75" thickBot="1" x14ac:dyDescent="0.3">
      <c r="A126" s="92" t="s">
        <v>128</v>
      </c>
      <c r="B126" s="129">
        <f t="shared" si="8"/>
        <v>25</v>
      </c>
      <c r="C126" s="88"/>
      <c r="D126" s="88"/>
      <c r="E126" s="104">
        <v>15</v>
      </c>
      <c r="F126" s="102">
        <v>10</v>
      </c>
      <c r="G126" s="103"/>
      <c r="H126" s="2"/>
      <c r="I126" s="2"/>
      <c r="J126" s="2"/>
    </row>
    <row r="127" spans="1:10" x14ac:dyDescent="0.25">
      <c r="A127" s="27" t="s">
        <v>123</v>
      </c>
    </row>
    <row r="129" spans="1:9" ht="15.75" thickBot="1" x14ac:dyDescent="0.3">
      <c r="A129" s="1" t="s">
        <v>52</v>
      </c>
      <c r="E129" s="73"/>
      <c r="F129" s="73"/>
      <c r="G129" s="73"/>
    </row>
    <row r="130" spans="1:9" ht="15.75" thickBot="1" x14ac:dyDescent="0.3">
      <c r="A130" s="38" t="s">
        <v>53</v>
      </c>
      <c r="B130" s="23">
        <f>F130</f>
        <v>29</v>
      </c>
      <c r="F130" s="37">
        <v>29</v>
      </c>
    </row>
    <row r="133" spans="1:9" ht="15.75" thickBot="1" x14ac:dyDescent="0.3">
      <c r="A133" s="1" t="s">
        <v>47</v>
      </c>
      <c r="E133" s="69"/>
      <c r="F133" s="69"/>
      <c r="G133" s="32"/>
      <c r="H133" s="32"/>
      <c r="I133" s="32"/>
    </row>
    <row r="134" spans="1:9" x14ac:dyDescent="0.25">
      <c r="A134" s="7" t="s">
        <v>43</v>
      </c>
      <c r="B134" s="23">
        <f>SUM(E134:G134)</f>
        <v>23</v>
      </c>
      <c r="E134" s="17">
        <v>20</v>
      </c>
      <c r="F134" s="18"/>
      <c r="G134" s="44">
        <v>3</v>
      </c>
      <c r="H134" s="65"/>
    </row>
    <row r="135" spans="1:9" x14ac:dyDescent="0.25">
      <c r="A135" s="6" t="s">
        <v>44</v>
      </c>
      <c r="B135" s="80">
        <f>SUM(E135:G135)</f>
        <v>57</v>
      </c>
      <c r="E135" s="8">
        <v>54</v>
      </c>
      <c r="F135" s="9"/>
      <c r="G135" s="10">
        <v>3</v>
      </c>
      <c r="H135" s="65"/>
    </row>
    <row r="136" spans="1:9" x14ac:dyDescent="0.25">
      <c r="A136" s="7" t="s">
        <v>41</v>
      </c>
      <c r="B136" s="24">
        <f>SUM(E136:G136)</f>
        <v>274</v>
      </c>
      <c r="E136" s="11">
        <v>271</v>
      </c>
      <c r="F136" s="12"/>
      <c r="G136" s="97">
        <v>3</v>
      </c>
      <c r="H136" s="65"/>
    </row>
    <row r="137" spans="1:9" ht="15.75" thickBot="1" x14ac:dyDescent="0.3">
      <c r="A137" s="6" t="s">
        <v>42</v>
      </c>
      <c r="B137" s="80">
        <f>SUM(E137:G137)</f>
        <v>239</v>
      </c>
      <c r="E137" s="30">
        <v>236</v>
      </c>
      <c r="F137" s="39"/>
      <c r="G137" s="68">
        <v>3</v>
      </c>
      <c r="H137" s="65"/>
    </row>
    <row r="138" spans="1:9" x14ac:dyDescent="0.25">
      <c r="B138" s="85"/>
    </row>
    <row r="139" spans="1:9" ht="15.75" thickBot="1" x14ac:dyDescent="0.3">
      <c r="A139" s="1" t="s">
        <v>48</v>
      </c>
      <c r="B139"/>
      <c r="E139" s="69"/>
      <c r="F139" s="69"/>
      <c r="G139" s="69"/>
      <c r="H139" s="32"/>
      <c r="I139" s="32"/>
    </row>
    <row r="140" spans="1:9" x14ac:dyDescent="0.25">
      <c r="A140" s="7" t="s">
        <v>45</v>
      </c>
      <c r="B140" s="23">
        <f>SUM(E140:G140)</f>
        <v>179</v>
      </c>
      <c r="E140" s="58">
        <v>176</v>
      </c>
      <c r="F140" s="18"/>
      <c r="G140" s="19">
        <v>3</v>
      </c>
    </row>
    <row r="141" spans="1:9" ht="15.75" thickBot="1" x14ac:dyDescent="0.3">
      <c r="A141" s="6" t="s">
        <v>46</v>
      </c>
      <c r="B141" s="80">
        <f>SUM(E141:G141)</f>
        <v>18</v>
      </c>
      <c r="E141" s="30">
        <v>15</v>
      </c>
      <c r="F141" s="39"/>
      <c r="G141" s="31">
        <v>3</v>
      </c>
    </row>
    <row r="143" spans="1:9" ht="15.75" thickBot="1" x14ac:dyDescent="0.3">
      <c r="A143" s="1" t="s">
        <v>117</v>
      </c>
      <c r="E143" s="32"/>
      <c r="F143" s="32"/>
      <c r="G143" s="32"/>
    </row>
    <row r="144" spans="1:9" x14ac:dyDescent="0.25">
      <c r="A144" s="7" t="s">
        <v>50</v>
      </c>
      <c r="B144" s="108">
        <v>6</v>
      </c>
      <c r="E144" s="42">
        <v>6</v>
      </c>
      <c r="F144"/>
      <c r="G144" s="64"/>
    </row>
    <row r="145" spans="1:10" x14ac:dyDescent="0.25">
      <c r="A145" s="6" t="s">
        <v>51</v>
      </c>
      <c r="B145" s="9">
        <v>30</v>
      </c>
      <c r="E145" s="33">
        <v>30</v>
      </c>
      <c r="F145"/>
      <c r="G145" s="64"/>
    </row>
    <row r="146" spans="1:10" ht="15.75" thickBot="1" x14ac:dyDescent="0.3">
      <c r="A146" s="7" t="s">
        <v>49</v>
      </c>
      <c r="B146" s="12">
        <v>15</v>
      </c>
      <c r="E146" s="34">
        <v>15</v>
      </c>
      <c r="F146"/>
      <c r="G146" s="64"/>
    </row>
    <row r="147" spans="1:10" x14ac:dyDescent="0.25">
      <c r="E147" s="36"/>
      <c r="F147" s="36"/>
      <c r="G147" s="35"/>
    </row>
    <row r="148" spans="1:10" ht="15.75" thickBot="1" x14ac:dyDescent="0.3">
      <c r="A148" s="1" t="s">
        <v>118</v>
      </c>
      <c r="B148" s="6"/>
      <c r="E148" s="36"/>
      <c r="F148" s="36"/>
      <c r="G148" s="35"/>
    </row>
    <row r="149" spans="1:10" x14ac:dyDescent="0.25">
      <c r="A149" s="7" t="s">
        <v>50</v>
      </c>
      <c r="B149" s="23">
        <v>8</v>
      </c>
      <c r="E149" s="81">
        <v>8</v>
      </c>
      <c r="F149" s="36"/>
      <c r="G149" s="35"/>
    </row>
    <row r="150" spans="1:10" x14ac:dyDescent="0.25">
      <c r="A150" s="6" t="s">
        <v>51</v>
      </c>
      <c r="B150" s="80">
        <v>45</v>
      </c>
      <c r="E150" s="82">
        <v>45</v>
      </c>
      <c r="F150" s="36"/>
      <c r="G150" s="35"/>
    </row>
    <row r="151" spans="1:10" ht="15.75" thickBot="1" x14ac:dyDescent="0.3">
      <c r="A151" s="7" t="s">
        <v>49</v>
      </c>
      <c r="B151" s="24">
        <v>22.5</v>
      </c>
      <c r="E151" s="83">
        <v>22.5</v>
      </c>
      <c r="F151" s="36"/>
      <c r="G151" s="35"/>
    </row>
    <row r="152" spans="1:10" x14ac:dyDescent="0.25">
      <c r="B152" s="80"/>
      <c r="E152" s="36"/>
      <c r="F152" s="36"/>
      <c r="G152" s="35"/>
    </row>
    <row r="153" spans="1:10" ht="15.75" thickBot="1" x14ac:dyDescent="0.3">
      <c r="A153" s="1" t="s">
        <v>92</v>
      </c>
      <c r="E153" s="32"/>
      <c r="F153" s="32"/>
    </row>
    <row r="154" spans="1:10" x14ac:dyDescent="0.25">
      <c r="A154" s="7" t="s">
        <v>93</v>
      </c>
      <c r="B154" s="59">
        <f>SUM(E154:J154)</f>
        <v>25</v>
      </c>
      <c r="E154" s="43"/>
      <c r="F154" s="22"/>
      <c r="G154" s="22"/>
      <c r="H154" s="22">
        <v>25</v>
      </c>
      <c r="I154" s="22"/>
      <c r="J154" s="44"/>
    </row>
    <row r="155" spans="1:10" x14ac:dyDescent="0.25">
      <c r="A155" s="6" t="s">
        <v>94</v>
      </c>
      <c r="B155" s="91">
        <f>SUM(E155:J155)</f>
        <v>10</v>
      </c>
      <c r="C155" s="86"/>
      <c r="D155" s="86"/>
      <c r="E155" s="8"/>
      <c r="F155" s="9"/>
      <c r="G155" s="9"/>
      <c r="H155" s="9"/>
      <c r="I155" s="9"/>
      <c r="J155" s="134">
        <v>10</v>
      </c>
    </row>
    <row r="156" spans="1:10" x14ac:dyDescent="0.25">
      <c r="A156" s="74" t="s">
        <v>102</v>
      </c>
      <c r="B156" s="60">
        <f>SUM(E156:J156)</f>
        <v>15</v>
      </c>
      <c r="C156" s="86"/>
      <c r="D156" s="86"/>
      <c r="E156" s="61"/>
      <c r="F156" s="60"/>
      <c r="G156" s="60"/>
      <c r="H156" s="60"/>
      <c r="I156" s="60">
        <v>15</v>
      </c>
      <c r="J156" s="62"/>
    </row>
    <row r="157" spans="1:10" x14ac:dyDescent="0.25">
      <c r="A157" s="66" t="s">
        <v>95</v>
      </c>
      <c r="B157" s="91">
        <f t="shared" ref="B157:B165" si="9">SUM(E157:J157)</f>
        <v>500</v>
      </c>
      <c r="C157" s="86"/>
      <c r="D157" s="86"/>
      <c r="E157" s="75"/>
      <c r="F157" s="2"/>
      <c r="G157" s="2"/>
      <c r="H157" s="26">
        <v>500</v>
      </c>
      <c r="I157" s="2"/>
      <c r="J157" s="3"/>
    </row>
    <row r="158" spans="1:10" x14ac:dyDescent="0.25">
      <c r="A158" s="74" t="s">
        <v>96</v>
      </c>
      <c r="B158" s="60">
        <f t="shared" si="9"/>
        <v>200</v>
      </c>
      <c r="C158" s="86"/>
      <c r="D158" s="86"/>
      <c r="E158" s="61"/>
      <c r="F158" s="60"/>
      <c r="G158" s="60"/>
      <c r="H158" s="60"/>
      <c r="I158" s="60"/>
      <c r="J158" s="135">
        <v>200</v>
      </c>
    </row>
    <row r="159" spans="1:10" x14ac:dyDescent="0.25">
      <c r="A159" s="45" t="s">
        <v>103</v>
      </c>
      <c r="B159" s="91">
        <f t="shared" si="9"/>
        <v>300</v>
      </c>
      <c r="C159" s="89"/>
      <c r="D159" s="89"/>
      <c r="E159" s="76"/>
      <c r="F159" s="77"/>
      <c r="G159" s="77"/>
      <c r="H159" s="77"/>
      <c r="I159" s="136">
        <v>300</v>
      </c>
      <c r="J159" s="78"/>
    </row>
    <row r="160" spans="1:10" x14ac:dyDescent="0.25">
      <c r="A160" s="7" t="s">
        <v>104</v>
      </c>
      <c r="B160" s="60">
        <f t="shared" si="9"/>
        <v>63.5</v>
      </c>
      <c r="E160" s="61"/>
      <c r="F160" s="60"/>
      <c r="G160" s="60"/>
      <c r="H160" s="60">
        <v>63.5</v>
      </c>
      <c r="I160" s="60"/>
      <c r="J160" s="62"/>
    </row>
    <row r="161" spans="1:10" x14ac:dyDescent="0.25">
      <c r="A161" s="6" t="s">
        <v>106</v>
      </c>
      <c r="B161" s="91">
        <f t="shared" si="9"/>
        <v>15</v>
      </c>
      <c r="E161" s="8"/>
      <c r="F161" s="9"/>
      <c r="G161" s="9"/>
      <c r="H161" s="9"/>
      <c r="I161" s="9"/>
      <c r="J161" s="93">
        <v>15</v>
      </c>
    </row>
    <row r="162" spans="1:10" x14ac:dyDescent="0.25">
      <c r="A162" s="74" t="s">
        <v>105</v>
      </c>
      <c r="B162" s="60">
        <f t="shared" si="9"/>
        <v>31.5</v>
      </c>
      <c r="E162" s="61"/>
      <c r="F162" s="60"/>
      <c r="G162" s="60"/>
      <c r="H162" s="60"/>
      <c r="I162" s="60">
        <v>31.5</v>
      </c>
      <c r="J162" s="62"/>
    </row>
    <row r="163" spans="1:10" x14ac:dyDescent="0.25">
      <c r="A163" s="66" t="s">
        <v>107</v>
      </c>
      <c r="B163" s="91">
        <f t="shared" si="9"/>
        <v>94</v>
      </c>
      <c r="E163" s="75"/>
      <c r="F163" s="2"/>
      <c r="G163" s="2"/>
      <c r="H163" s="26">
        <v>94</v>
      </c>
      <c r="I163" s="2"/>
      <c r="J163" s="3"/>
    </row>
    <row r="164" spans="1:10" x14ac:dyDescent="0.25">
      <c r="A164" s="74" t="s">
        <v>108</v>
      </c>
      <c r="B164" s="60">
        <f t="shared" si="9"/>
        <v>23</v>
      </c>
      <c r="E164" s="61"/>
      <c r="F164" s="60"/>
      <c r="G164" s="60"/>
      <c r="H164" s="60"/>
      <c r="I164" s="60"/>
      <c r="J164" s="135">
        <v>23</v>
      </c>
    </row>
    <row r="165" spans="1:10" x14ac:dyDescent="0.25">
      <c r="A165" s="45" t="s">
        <v>109</v>
      </c>
      <c r="B165" s="91">
        <f t="shared" si="9"/>
        <v>47</v>
      </c>
      <c r="E165" s="75"/>
      <c r="F165" s="2"/>
      <c r="G165" s="2"/>
      <c r="H165" s="77"/>
      <c r="I165" s="91">
        <v>47</v>
      </c>
      <c r="J165" s="3"/>
    </row>
    <row r="166" spans="1:10" ht="15.75" thickBot="1" x14ac:dyDescent="0.3">
      <c r="A166" s="74" t="s">
        <v>124</v>
      </c>
      <c r="B166" s="60">
        <f>SUM(E166:J166)</f>
        <v>18</v>
      </c>
      <c r="E166" s="14">
        <v>15</v>
      </c>
      <c r="F166" s="137"/>
      <c r="G166" s="15">
        <v>3</v>
      </c>
      <c r="H166" s="106"/>
      <c r="I166" s="106"/>
      <c r="J166" s="107"/>
    </row>
    <row r="167" spans="1:10" x14ac:dyDescent="0.25">
      <c r="F167"/>
      <c r="G167"/>
      <c r="H167"/>
    </row>
    <row r="170" spans="1:10" ht="15.75" thickBot="1" x14ac:dyDescent="0.3"/>
    <row r="171" spans="1:10" x14ac:dyDescent="0.25">
      <c r="A171" s="74" t="s">
        <v>139</v>
      </c>
      <c r="B171" s="59">
        <v>8</v>
      </c>
      <c r="C171" s="111"/>
      <c r="D171" s="111"/>
      <c r="E171" s="138">
        <v>5</v>
      </c>
      <c r="F171" s="139"/>
      <c r="G171" s="139">
        <v>3</v>
      </c>
      <c r="H171" s="139"/>
      <c r="I171" s="112"/>
      <c r="J171" s="113"/>
    </row>
    <row r="172" spans="1:10" x14ac:dyDescent="0.25">
      <c r="A172" s="6" t="s">
        <v>140</v>
      </c>
      <c r="B172" s="140" t="s">
        <v>145</v>
      </c>
      <c r="C172" s="111"/>
      <c r="D172" s="111"/>
      <c r="E172" s="115"/>
      <c r="F172" s="116"/>
      <c r="G172" s="116"/>
      <c r="H172" s="116"/>
      <c r="I172" s="116"/>
      <c r="J172" s="117"/>
    </row>
    <row r="173" spans="1:10" ht="15.75" thickBot="1" x14ac:dyDescent="0.3">
      <c r="A173" s="74" t="s">
        <v>141</v>
      </c>
      <c r="B173" s="141" t="s">
        <v>145</v>
      </c>
      <c r="C173" s="111"/>
      <c r="D173" s="111"/>
      <c r="E173" s="118"/>
      <c r="F173" s="119"/>
      <c r="G173" s="119"/>
      <c r="H173" s="119"/>
      <c r="I173" s="119"/>
      <c r="J173" s="120"/>
    </row>
    <row r="174" spans="1:10" x14ac:dyDescent="0.25">
      <c r="A174" s="114"/>
      <c r="B174" s="111"/>
      <c r="C174" s="111"/>
      <c r="D174" s="111"/>
      <c r="E174" s="111"/>
      <c r="F174" s="111"/>
      <c r="G174" s="111"/>
      <c r="H174" s="111"/>
      <c r="I174" s="111"/>
      <c r="J174" s="121"/>
    </row>
    <row r="175" spans="1:10" x14ac:dyDescent="0.25">
      <c r="A175" s="114" t="s">
        <v>142</v>
      </c>
      <c r="B175" s="114"/>
      <c r="C175" s="114"/>
      <c r="D175" s="114"/>
      <c r="E175" s="114"/>
      <c r="F175" s="114"/>
      <c r="G175" s="114"/>
      <c r="H175" s="114"/>
      <c r="I175" s="114"/>
      <c r="J175" s="85"/>
    </row>
    <row r="176" spans="1:10" x14ac:dyDescent="0.25">
      <c r="A176" s="122" t="s">
        <v>143</v>
      </c>
    </row>
    <row r="177" spans="1:1" x14ac:dyDescent="0.25">
      <c r="A177" s="122" t="s">
        <v>146</v>
      </c>
    </row>
  </sheetData>
  <mergeCells count="1">
    <mergeCell ref="E2:J2"/>
  </mergeCells>
  <pageMargins left="0.7" right="0.7" top="0.75" bottom="0.75" header="0.3" footer="0.3"/>
  <pageSetup orientation="landscape" r:id="rId1"/>
  <headerFooter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Breakdown</vt:lpstr>
      <vt:lpstr>Breakdown!Print_Titles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Steger</dc:creator>
  <cp:lastModifiedBy>Stephanie Bokelmann</cp:lastModifiedBy>
  <cp:lastPrinted>2018-06-13T14:28:55Z</cp:lastPrinted>
  <dcterms:created xsi:type="dcterms:W3CDTF">2016-08-18T20:18:33Z</dcterms:created>
  <dcterms:modified xsi:type="dcterms:W3CDTF">2021-04-15T20:05:14Z</dcterms:modified>
</cp:coreProperties>
</file>